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1B128C95-97C8-447B-968E-8DB53CC49C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 08.05.26" sheetId="1" r:id="rId1"/>
  </sheets>
  <definedNames>
    <definedName name="_xlnm._FilterDatabase" localSheetId="0" hidden="1">'прайс 08.05.26'!$A$7:$GE$472</definedName>
    <definedName name="_xlnm.Database">#REF!</definedName>
    <definedName name="_xlnm.Print_Titles" localSheetId="0">'прайс 08.05.26'!$5:$6</definedName>
  </definedNames>
  <calcPr calcId="181029"/>
</workbook>
</file>

<file path=xl/calcChain.xml><?xml version="1.0" encoding="utf-8"?>
<calcChain xmlns="http://schemas.openxmlformats.org/spreadsheetml/2006/main">
  <c r="T471" i="1" l="1"/>
  <c r="T470" i="1"/>
  <c r="T469" i="1"/>
  <c r="T468" i="1"/>
  <c r="T467" i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3" i="1"/>
  <c r="T452" i="1"/>
  <c r="T450" i="1"/>
  <c r="T449" i="1"/>
  <c r="T448" i="1"/>
  <c r="T447" i="1"/>
  <c r="T446" i="1"/>
  <c r="T445" i="1"/>
  <c r="T444" i="1"/>
  <c r="T441" i="1"/>
  <c r="T440" i="1"/>
  <c r="T439" i="1"/>
  <c r="T438" i="1"/>
  <c r="T437" i="1"/>
  <c r="T436" i="1"/>
  <c r="T435" i="1"/>
  <c r="T433" i="1"/>
  <c r="T432" i="1"/>
  <c r="T431" i="1"/>
  <c r="T430" i="1"/>
  <c r="T429" i="1"/>
  <c r="T428" i="1"/>
  <c r="T427" i="1"/>
  <c r="T426" i="1"/>
  <c r="T425" i="1"/>
  <c r="T424" i="1"/>
  <c r="T422" i="1"/>
  <c r="T421" i="1"/>
  <c r="T420" i="1"/>
  <c r="T419" i="1"/>
  <c r="T417" i="1"/>
  <c r="T416" i="1"/>
  <c r="T415" i="1"/>
  <c r="T414" i="1"/>
  <c r="T413" i="1"/>
  <c r="T412" i="1"/>
  <c r="T411" i="1"/>
  <c r="T410" i="1"/>
  <c r="T409" i="1"/>
  <c r="T408" i="1"/>
  <c r="T407" i="1"/>
  <c r="T406" i="1"/>
  <c r="T405" i="1"/>
  <c r="T404" i="1"/>
  <c r="T403" i="1"/>
  <c r="T402" i="1"/>
  <c r="T401" i="1"/>
  <c r="T400" i="1"/>
  <c r="T399" i="1"/>
  <c r="T398" i="1"/>
  <c r="T397" i="1"/>
  <c r="T396" i="1"/>
  <c r="T395" i="1"/>
  <c r="T394" i="1"/>
  <c r="T393" i="1"/>
  <c r="T392" i="1"/>
  <c r="T390" i="1"/>
  <c r="T389" i="1"/>
  <c r="T388" i="1"/>
  <c r="T387" i="1"/>
  <c r="T386" i="1"/>
  <c r="T385" i="1"/>
  <c r="T384" i="1"/>
  <c r="T382" i="1"/>
  <c r="T381" i="1"/>
  <c r="T380" i="1"/>
  <c r="T378" i="1"/>
  <c r="T377" i="1"/>
  <c r="T375" i="1"/>
  <c r="T374" i="1"/>
  <c r="T372" i="1"/>
  <c r="T371" i="1"/>
  <c r="T370" i="1"/>
  <c r="T369" i="1"/>
  <c r="T368" i="1"/>
  <c r="T367" i="1"/>
  <c r="T366" i="1"/>
  <c r="T365" i="1"/>
  <c r="T364" i="1"/>
  <c r="T362" i="1"/>
  <c r="T361" i="1"/>
  <c r="T360" i="1"/>
  <c r="T359" i="1"/>
  <c r="T358" i="1"/>
  <c r="T357" i="1"/>
  <c r="T355" i="1"/>
  <c r="T353" i="1"/>
  <c r="T352" i="1"/>
  <c r="T351" i="1"/>
  <c r="T348" i="1"/>
  <c r="T347" i="1"/>
  <c r="T346" i="1"/>
  <c r="T345" i="1"/>
  <c r="T344" i="1"/>
  <c r="T343" i="1"/>
  <c r="T342" i="1"/>
  <c r="T341" i="1"/>
  <c r="T340" i="1"/>
  <c r="T339" i="1"/>
  <c r="T338" i="1"/>
  <c r="T337" i="1"/>
  <c r="T336" i="1"/>
  <c r="T335" i="1"/>
  <c r="T334" i="1"/>
  <c r="T333" i="1"/>
  <c r="T332" i="1"/>
  <c r="T331" i="1"/>
  <c r="T330" i="1"/>
  <c r="T328" i="1"/>
  <c r="T327" i="1"/>
  <c r="T326" i="1"/>
  <c r="T324" i="1"/>
  <c r="T323" i="1"/>
  <c r="T322" i="1"/>
  <c r="T321" i="1"/>
  <c r="T320" i="1"/>
  <c r="T319" i="1"/>
  <c r="T318" i="1"/>
  <c r="T317" i="1"/>
  <c r="T315" i="1"/>
  <c r="T314" i="1"/>
  <c r="T313" i="1"/>
  <c r="T312" i="1"/>
  <c r="T311" i="1"/>
  <c r="T310" i="1"/>
  <c r="T309" i="1"/>
  <c r="T308" i="1"/>
  <c r="T305" i="1"/>
  <c r="T304" i="1"/>
  <c r="T303" i="1"/>
  <c r="T302" i="1"/>
  <c r="T301" i="1"/>
  <c r="T300" i="1"/>
  <c r="T299" i="1"/>
  <c r="T298" i="1"/>
  <c r="T296" i="1"/>
  <c r="T295" i="1"/>
  <c r="T294" i="1"/>
  <c r="T293" i="1"/>
  <c r="T292" i="1"/>
  <c r="T291" i="1"/>
  <c r="T289" i="1"/>
  <c r="T288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49" i="1"/>
  <c r="T248" i="1"/>
  <c r="T247" i="1"/>
  <c r="T245" i="1"/>
  <c r="T244" i="1"/>
  <c r="T243" i="1"/>
  <c r="T241" i="1"/>
  <c r="T239" i="1"/>
  <c r="T237" i="1"/>
  <c r="T236" i="1"/>
  <c r="T235" i="1"/>
  <c r="T233" i="1"/>
  <c r="T232" i="1"/>
  <c r="T231" i="1"/>
  <c r="T230" i="1"/>
  <c r="T229" i="1"/>
  <c r="T228" i="1"/>
  <c r="T227" i="1"/>
  <c r="T226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4" i="1"/>
  <c r="T143" i="1"/>
  <c r="T141" i="1"/>
  <c r="T140" i="1"/>
  <c r="T139" i="1"/>
  <c r="T138" i="1"/>
  <c r="T136" i="1"/>
  <c r="T135" i="1"/>
  <c r="T134" i="1"/>
  <c r="T133" i="1"/>
  <c r="T132" i="1"/>
  <c r="T131" i="1"/>
  <c r="T130" i="1"/>
  <c r="T129" i="1"/>
  <c r="T128" i="1"/>
  <c r="T126" i="1"/>
  <c r="T125" i="1"/>
  <c r="T124" i="1"/>
  <c r="T123" i="1"/>
  <c r="T120" i="1"/>
  <c r="T119" i="1"/>
  <c r="T118" i="1"/>
  <c r="T117" i="1"/>
  <c r="T116" i="1"/>
  <c r="T115" i="1"/>
  <c r="T114" i="1"/>
  <c r="T113" i="1"/>
  <c r="T111" i="1"/>
  <c r="T110" i="1"/>
  <c r="T109" i="1"/>
  <c r="T108" i="1"/>
  <c r="T106" i="1"/>
  <c r="T105" i="1"/>
  <c r="T104" i="1"/>
  <c r="T103" i="1"/>
  <c r="T102" i="1"/>
  <c r="T101" i="1"/>
  <c r="T100" i="1"/>
  <c r="T99" i="1"/>
  <c r="T97" i="1"/>
  <c r="T96" i="1"/>
  <c r="T95" i="1"/>
  <c r="T94" i="1"/>
  <c r="T93" i="1"/>
  <c r="T92" i="1"/>
  <c r="T91" i="1"/>
  <c r="T89" i="1"/>
  <c r="T88" i="1"/>
  <c r="T86" i="1"/>
  <c r="T85" i="1"/>
  <c r="T84" i="1"/>
  <c r="T82" i="1"/>
  <c r="T81" i="1"/>
  <c r="T80" i="1"/>
  <c r="T79" i="1"/>
  <c r="T78" i="1"/>
  <c r="T77" i="1"/>
  <c r="T76" i="1"/>
  <c r="T75" i="1"/>
  <c r="T74" i="1"/>
  <c r="T73" i="1"/>
  <c r="T71" i="1"/>
  <c r="T70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4" i="1" l="1"/>
  <c r="U8" i="1" l="1"/>
  <c r="U436" i="1" l="1"/>
  <c r="T83" i="1" l="1"/>
  <c r="U471" i="1" l="1"/>
  <c r="U470" i="1"/>
  <c r="U469" i="1"/>
  <c r="U468" i="1"/>
  <c r="U467" i="1"/>
  <c r="U466" i="1"/>
  <c r="U465" i="1"/>
  <c r="U464" i="1"/>
  <c r="U462" i="1"/>
  <c r="U461" i="1"/>
  <c r="U460" i="1"/>
  <c r="U459" i="1"/>
  <c r="U458" i="1"/>
  <c r="U457" i="1"/>
  <c r="U456" i="1"/>
  <c r="U455" i="1"/>
  <c r="U453" i="1"/>
  <c r="U452" i="1"/>
  <c r="U450" i="1"/>
  <c r="U449" i="1"/>
  <c r="U448" i="1"/>
  <c r="U447" i="1"/>
  <c r="U446" i="1"/>
  <c r="U445" i="1"/>
  <c r="U444" i="1"/>
  <c r="U441" i="1"/>
  <c r="U440" i="1"/>
  <c r="U439" i="1"/>
  <c r="U438" i="1"/>
  <c r="U437" i="1"/>
  <c r="U435" i="1"/>
  <c r="U433" i="1"/>
  <c r="U432" i="1"/>
  <c r="U431" i="1"/>
  <c r="U430" i="1"/>
  <c r="U429" i="1"/>
  <c r="U428" i="1"/>
  <c r="U427" i="1"/>
  <c r="U426" i="1"/>
  <c r="U425" i="1"/>
  <c r="U424" i="1"/>
  <c r="U422" i="1"/>
  <c r="U421" i="1"/>
  <c r="U420" i="1"/>
  <c r="U419" i="1"/>
  <c r="U417" i="1"/>
  <c r="U416" i="1"/>
  <c r="U415" i="1"/>
  <c r="U414" i="1"/>
  <c r="U413" i="1"/>
  <c r="U412" i="1"/>
  <c r="U411" i="1"/>
  <c r="U410" i="1"/>
  <c r="U409" i="1"/>
  <c r="U408" i="1"/>
  <c r="U407" i="1"/>
  <c r="U406" i="1"/>
  <c r="U405" i="1"/>
  <c r="U404" i="1"/>
  <c r="U403" i="1"/>
  <c r="U402" i="1"/>
  <c r="U401" i="1"/>
  <c r="U400" i="1"/>
  <c r="U399" i="1"/>
  <c r="U398" i="1"/>
  <c r="U397" i="1"/>
  <c r="U396" i="1"/>
  <c r="U395" i="1"/>
  <c r="U394" i="1"/>
  <c r="U393" i="1"/>
  <c r="U392" i="1"/>
  <c r="U390" i="1"/>
  <c r="U389" i="1"/>
  <c r="U388" i="1"/>
  <c r="U387" i="1"/>
  <c r="U386" i="1"/>
  <c r="U385" i="1"/>
  <c r="U384" i="1"/>
  <c r="U382" i="1"/>
  <c r="U381" i="1"/>
  <c r="U380" i="1"/>
  <c r="U378" i="1"/>
  <c r="U377" i="1"/>
  <c r="U375" i="1"/>
  <c r="U374" i="1"/>
  <c r="U372" i="1"/>
  <c r="U371" i="1"/>
  <c r="U370" i="1"/>
  <c r="U369" i="1"/>
  <c r="U368" i="1"/>
  <c r="U367" i="1"/>
  <c r="U366" i="1"/>
  <c r="U365" i="1"/>
  <c r="U364" i="1"/>
  <c r="U362" i="1"/>
  <c r="U361" i="1"/>
  <c r="U360" i="1"/>
  <c r="U359" i="1"/>
  <c r="U358" i="1"/>
  <c r="U357" i="1"/>
  <c r="U355" i="1"/>
  <c r="U353" i="1"/>
  <c r="U352" i="1"/>
  <c r="U351" i="1"/>
  <c r="U348" i="1"/>
  <c r="U347" i="1"/>
  <c r="U346" i="1"/>
  <c r="U345" i="1"/>
  <c r="U344" i="1"/>
  <c r="U343" i="1"/>
  <c r="U342" i="1"/>
  <c r="U341" i="1"/>
  <c r="U340" i="1"/>
  <c r="U339" i="1"/>
  <c r="U338" i="1"/>
  <c r="U337" i="1"/>
  <c r="U336" i="1"/>
  <c r="U335" i="1"/>
  <c r="U334" i="1"/>
  <c r="U333" i="1"/>
  <c r="U332" i="1"/>
  <c r="U331" i="1"/>
  <c r="U330" i="1"/>
  <c r="U328" i="1"/>
  <c r="U327" i="1"/>
  <c r="U326" i="1"/>
  <c r="U324" i="1"/>
  <c r="U323" i="1"/>
  <c r="U322" i="1"/>
  <c r="U321" i="1"/>
  <c r="U320" i="1"/>
  <c r="U319" i="1"/>
  <c r="U318" i="1"/>
  <c r="U317" i="1"/>
  <c r="U315" i="1"/>
  <c r="U314" i="1"/>
  <c r="U313" i="1"/>
  <c r="U312" i="1"/>
  <c r="U311" i="1"/>
  <c r="U310" i="1"/>
  <c r="U309" i="1"/>
  <c r="U308" i="1"/>
  <c r="U305" i="1"/>
  <c r="U304" i="1"/>
  <c r="U303" i="1"/>
  <c r="U302" i="1"/>
  <c r="U301" i="1"/>
  <c r="U300" i="1"/>
  <c r="U299" i="1"/>
  <c r="U298" i="1"/>
  <c r="U296" i="1"/>
  <c r="U295" i="1"/>
  <c r="U294" i="1"/>
  <c r="U293" i="1"/>
  <c r="U292" i="1"/>
  <c r="U291" i="1"/>
  <c r="U289" i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49" i="1"/>
  <c r="U248" i="1"/>
  <c r="U247" i="1"/>
  <c r="U245" i="1"/>
  <c r="U244" i="1"/>
  <c r="U243" i="1"/>
  <c r="U241" i="1"/>
  <c r="U239" i="1"/>
  <c r="U237" i="1"/>
  <c r="U236" i="1"/>
  <c r="U235" i="1"/>
  <c r="U233" i="1"/>
  <c r="U232" i="1"/>
  <c r="U231" i="1"/>
  <c r="U230" i="1"/>
  <c r="U229" i="1"/>
  <c r="U228" i="1"/>
  <c r="U227" i="1"/>
  <c r="U226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4" i="1"/>
  <c r="U143" i="1"/>
  <c r="U141" i="1"/>
  <c r="U140" i="1"/>
  <c r="U139" i="1"/>
  <c r="U138" i="1"/>
  <c r="U136" i="1"/>
  <c r="U135" i="1"/>
  <c r="U134" i="1"/>
  <c r="U133" i="1"/>
  <c r="U132" i="1"/>
  <c r="U131" i="1"/>
  <c r="U130" i="1"/>
  <c r="U129" i="1"/>
  <c r="U128" i="1"/>
  <c r="U126" i="1"/>
  <c r="U125" i="1"/>
  <c r="U124" i="1"/>
  <c r="U123" i="1"/>
  <c r="U120" i="1"/>
  <c r="U119" i="1"/>
  <c r="U118" i="1"/>
  <c r="U117" i="1"/>
  <c r="U116" i="1"/>
  <c r="U115" i="1"/>
  <c r="U114" i="1"/>
  <c r="U113" i="1"/>
  <c r="U111" i="1"/>
  <c r="U110" i="1"/>
  <c r="U109" i="1"/>
  <c r="U108" i="1"/>
  <c r="U106" i="1"/>
  <c r="U105" i="1"/>
  <c r="U104" i="1"/>
  <c r="U103" i="1"/>
  <c r="U102" i="1"/>
  <c r="U101" i="1"/>
  <c r="U100" i="1"/>
  <c r="U99" i="1"/>
  <c r="U97" i="1"/>
  <c r="U96" i="1"/>
  <c r="U95" i="1"/>
  <c r="U94" i="1"/>
  <c r="U93" i="1"/>
  <c r="U92" i="1"/>
  <c r="U91" i="1"/>
  <c r="U89" i="1"/>
  <c r="U88" i="1"/>
  <c r="U86" i="1"/>
  <c r="U85" i="1"/>
  <c r="U84" i="1"/>
  <c r="U82" i="1"/>
  <c r="U81" i="1"/>
  <c r="U80" i="1"/>
  <c r="U79" i="1"/>
  <c r="U78" i="1"/>
  <c r="U77" i="1"/>
  <c r="U76" i="1"/>
  <c r="U75" i="1"/>
  <c r="U74" i="1"/>
  <c r="U73" i="1"/>
  <c r="U71" i="1"/>
  <c r="U70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4" i="1" l="1"/>
</calcChain>
</file>

<file path=xl/sharedStrings.xml><?xml version="1.0" encoding="utf-8"?>
<sst xmlns="http://schemas.openxmlformats.org/spreadsheetml/2006/main" count="3021" uniqueCount="1533">
  <si>
    <t xml:space="preserve">E-mail: inyazcom@yahoo.com </t>
  </si>
  <si>
    <t>тел: 8-495- 995-54-08</t>
  </si>
  <si>
    <t>Розничной продажи НЕТ</t>
  </si>
  <si>
    <t>НАЗВАНИЕ</t>
  </si>
  <si>
    <t>Серия</t>
  </si>
  <si>
    <t>Год</t>
  </si>
  <si>
    <t>Издательство</t>
  </si>
  <si>
    <t>АВТОР</t>
  </si>
  <si>
    <t>Издание №</t>
  </si>
  <si>
    <t>ISBN</t>
  </si>
  <si>
    <t>EAN 13</t>
  </si>
  <si>
    <t>вес 1 экз.(кг)</t>
  </si>
  <si>
    <t>Формат мм</t>
  </si>
  <si>
    <t>Кол-во страниц</t>
  </si>
  <si>
    <t>Станд</t>
  </si>
  <si>
    <t xml:space="preserve">ЦЕНА с НДС без учёта скидок </t>
  </si>
  <si>
    <t>Примечания</t>
  </si>
  <si>
    <t>Заказ</t>
  </si>
  <si>
    <t>Сумма заказа до скидки</t>
  </si>
  <si>
    <t>Вес заказа в кг</t>
  </si>
  <si>
    <t>код Омеги</t>
  </si>
  <si>
    <t xml:space="preserve">ширина </t>
  </si>
  <si>
    <t>высота</t>
  </si>
  <si>
    <t>толщина</t>
  </si>
  <si>
    <t>Английский язык,Великобритания и США</t>
  </si>
  <si>
    <r>
      <t xml:space="preserve">PREMIUM Англiйський розмовник i словник Berlitz (полноцвет,меловка) </t>
    </r>
    <r>
      <rPr>
        <b/>
        <sz val="9"/>
        <rFont val="Times New Roman"/>
        <family val="1"/>
        <charset val="204"/>
      </rPr>
      <t>(на украинском языке)</t>
    </r>
  </si>
  <si>
    <t>Разговорник и словарь Berlitz</t>
  </si>
  <si>
    <t>13</t>
  </si>
  <si>
    <t xml:space="preserve">ЖИВОЙ ЯЗЫК </t>
  </si>
  <si>
    <t>Berlitz</t>
  </si>
  <si>
    <t>978-5-8033-0920-8</t>
  </si>
  <si>
    <t>9785803309208</t>
  </si>
  <si>
    <t>PREMIUM Английский разговорник и словарь Berlitz (полноцвет,меловка)</t>
  </si>
  <si>
    <t>15</t>
  </si>
  <si>
    <t>978-5-8033-1026-6</t>
  </si>
  <si>
    <t>9785803310266</t>
  </si>
  <si>
    <t>Самоучитель</t>
  </si>
  <si>
    <t>14</t>
  </si>
  <si>
    <t>Американский разговорник и словарь аудиоприложение (диск в футляре)</t>
  </si>
  <si>
    <t>Аудио CD для Разговорник и словарь Berlitz</t>
  </si>
  <si>
    <t>978-5-8033-2500-0</t>
  </si>
  <si>
    <t>9785803325000</t>
  </si>
  <si>
    <r>
      <t xml:space="preserve">Американский язык. Базовый курс. 1 книга + 3 а/касс. в коробке </t>
    </r>
    <r>
      <rPr>
        <b/>
        <i/>
        <sz val="10"/>
        <color indexed="9"/>
        <rFont val="Tahoma Small Cap"/>
        <family val="2"/>
      </rPr>
      <t>(+БОНУС mp3 CD!)</t>
    </r>
  </si>
  <si>
    <t>Базовый курс</t>
  </si>
  <si>
    <t>05</t>
  </si>
  <si>
    <t>5-8033-0313-5</t>
  </si>
  <si>
    <t>9785803303138</t>
  </si>
  <si>
    <t>Американский язык. Базовый курс. 1 книга + 3 аудио CD в коробке</t>
  </si>
  <si>
    <t>08</t>
  </si>
  <si>
    <t>5-8033-0504-9</t>
  </si>
  <si>
    <t>9785803305040</t>
  </si>
  <si>
    <t>Англiйська мова. Тематичний словник</t>
  </si>
  <si>
    <t>Тематический словарь</t>
  </si>
  <si>
    <t>Галочкина З.В</t>
  </si>
  <si>
    <t>978-5-8033-0946-8</t>
  </si>
  <si>
    <t>9785803309468</t>
  </si>
  <si>
    <t>Англiйська мова. Тематичний словник. Компактне видавництво</t>
  </si>
  <si>
    <t>978-5-8033-0947-5</t>
  </si>
  <si>
    <t>9785803309475</t>
  </si>
  <si>
    <t>Английский для бизнеса. Неформальное общение</t>
  </si>
  <si>
    <t>11</t>
  </si>
  <si>
    <t>Крыжановская Е.А</t>
  </si>
  <si>
    <t>978-5-8033-0775-4</t>
  </si>
  <si>
    <t>9785803307754</t>
  </si>
  <si>
    <t>Английский для бизнеса. Переговоры по телефону</t>
  </si>
  <si>
    <t>Телефонный</t>
  </si>
  <si>
    <t xml:space="preserve">Скворцов Д.В   </t>
  </si>
  <si>
    <t>978-5-8033-0716-7</t>
  </si>
  <si>
    <t>9785803307167</t>
  </si>
  <si>
    <t>Английский для бизнеса. Телефонный разговорник</t>
  </si>
  <si>
    <t>978-5-8033-0719-8</t>
  </si>
  <si>
    <t>9785803307198</t>
  </si>
  <si>
    <t xml:space="preserve">Английский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</si>
  <si>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Иллюстрированный словарь</t>
  </si>
  <si>
    <t>20</t>
  </si>
  <si>
    <t>978-5-8033-3629-7</t>
  </si>
  <si>
    <t>9785803336297</t>
  </si>
  <si>
    <t>Английский разговорник и словарь. Бесплатная загрузка аудио</t>
  </si>
  <si>
    <t>19</t>
  </si>
  <si>
    <t>978-5-8033-2955-8</t>
  </si>
  <si>
    <t>9785803329558</t>
  </si>
  <si>
    <t>Английский разговорник и словарь по медицине (пластиковая обложка)</t>
  </si>
  <si>
    <t xml:space="preserve">Разговорник и словарь по медицине </t>
  </si>
  <si>
    <t>10</t>
  </si>
  <si>
    <t>Фролова М.Г</t>
  </si>
  <si>
    <t>978-5-8033-0715-0</t>
  </si>
  <si>
    <t>9785803307150</t>
  </si>
  <si>
    <t>Английский разговорник и словарь по сексу</t>
  </si>
  <si>
    <t>Разговорник и словарь по сексу</t>
  </si>
  <si>
    <t>Сабли Д.В</t>
  </si>
  <si>
    <t>978-5-8033-0610-8</t>
  </si>
  <si>
    <t>9785803306108</t>
  </si>
  <si>
    <t>Английский разговорник и словарь по шопингу</t>
  </si>
  <si>
    <t>978-5-8033-0722-8</t>
  </si>
  <si>
    <t>9785803307228</t>
  </si>
  <si>
    <r>
      <t xml:space="preserve">Английский язык. Базовый курс. 1 книга + 3 а/касс. в коробке </t>
    </r>
    <r>
      <rPr>
        <b/>
        <i/>
        <sz val="10"/>
        <color indexed="9"/>
        <rFont val="Tahoma Small Cap"/>
        <family val="2"/>
      </rPr>
      <t>(+БОНУС mp3 CD!)</t>
    </r>
  </si>
  <si>
    <t>5-8033-0317-8</t>
  </si>
  <si>
    <t>9785803303176</t>
  </si>
  <si>
    <t>Английский язык. Большой справочник по глаголам</t>
  </si>
  <si>
    <t>Большой справочник по глаголам</t>
  </si>
  <si>
    <t>09</t>
  </si>
  <si>
    <t>Самоделова Е.В</t>
  </si>
  <si>
    <t>978-5-8033-0589-7</t>
  </si>
  <si>
    <t>9785803305897</t>
  </si>
  <si>
    <t>Английский язык. Большой справочник по грамматике</t>
  </si>
  <si>
    <t>Большой справочник по грамматике</t>
  </si>
  <si>
    <t>17</t>
  </si>
  <si>
    <t>Соколова Е.Ю</t>
  </si>
  <si>
    <t>978-5-8033-1728-9</t>
  </si>
  <si>
    <t>9785803317289</t>
  </si>
  <si>
    <t>Английский язык. Деловая переписка</t>
  </si>
  <si>
    <t>Деловая переписка</t>
  </si>
  <si>
    <t>Хомякова М.А</t>
  </si>
  <si>
    <t>978-5-8033-1767-8</t>
  </si>
  <si>
    <t>9785803317678</t>
  </si>
  <si>
    <t>Английский язык. Иллюстрированная грамматика (полноцвет,меловка)+загрузка бесплатной книги с 250 упражнениями (интегральный переплет)</t>
  </si>
  <si>
    <t>Иллюстрированная грамматика</t>
  </si>
  <si>
    <t>Меликэн Б.</t>
  </si>
  <si>
    <t>978-5-8033-3592-4</t>
  </si>
  <si>
    <t>9785803335924</t>
  </si>
  <si>
    <t>Английский язык. Иллюстрированная практическая грамматика (полноцвет,меловка)+бесплатная загрузка компактного справочника грамматики</t>
  </si>
  <si>
    <t>Кейтер Т.</t>
  </si>
  <si>
    <t>978-5-8033-2973-2</t>
  </si>
  <si>
    <t>9785803329732</t>
  </si>
  <si>
    <t>Английский язык. Иллюстрированный словарь (полноцвет,меловка) бесплатная загрузка аудио,бесплатная загрузка приложения  для iOS и Android (интегральный переплет)</t>
  </si>
  <si>
    <t>978-5-8033-2933-6</t>
  </si>
  <si>
    <t>9785803329336</t>
  </si>
  <si>
    <t>Английский язык. Переговоры по телефону</t>
  </si>
  <si>
    <t>Газиева И.А</t>
  </si>
  <si>
    <t>978-5-8033-0664-1</t>
  </si>
  <si>
    <t>9785803306641</t>
  </si>
  <si>
    <t>Английский язык. Переписка</t>
  </si>
  <si>
    <t>Переписка</t>
  </si>
  <si>
    <t>978-5-8033-0663-4</t>
  </si>
  <si>
    <t>9785803306634</t>
  </si>
  <si>
    <t>Английский язык. Предлоги</t>
  </si>
  <si>
    <t>Предлоги</t>
  </si>
  <si>
    <t>16</t>
  </si>
  <si>
    <t>978-5-8033-1413-4</t>
  </si>
  <si>
    <t>9785803314134</t>
  </si>
  <si>
    <t>Английский язык. Самоучитель</t>
  </si>
  <si>
    <t>978-5-8033-3597-9</t>
  </si>
  <si>
    <t>9785803335979</t>
  </si>
  <si>
    <t>Английский язык. Справочник по глаголам</t>
  </si>
  <si>
    <t>Справочник по глаголам</t>
  </si>
  <si>
    <t>12</t>
  </si>
  <si>
    <t>978-5-8033-0818-8</t>
  </si>
  <si>
    <t>9785803308188</t>
  </si>
  <si>
    <t>Английский язык. Справочник по глаголам(большой формат)</t>
  </si>
  <si>
    <t>Володин В.В</t>
  </si>
  <si>
    <t>978-5-8033-1044-0</t>
  </si>
  <si>
    <t>9785803310440</t>
  </si>
  <si>
    <t>Справочник по грамматике</t>
  </si>
  <si>
    <t>Английский язык. Справочник по грамматике(большой формат)</t>
  </si>
  <si>
    <t>978-5-8033-1741-8</t>
  </si>
  <si>
    <t>Английский язык. Телефонный разговорник</t>
  </si>
  <si>
    <t>978-5-8033-0665-8</t>
  </si>
  <si>
    <t>9785803306658</t>
  </si>
  <si>
    <t>Английский язык. Тематический словарь</t>
  </si>
  <si>
    <t>978-5-8033-0702-0</t>
  </si>
  <si>
    <t>9785803307020</t>
  </si>
  <si>
    <t>Английский язык. Тематический словарь. Компактное издание</t>
  </si>
  <si>
    <t>978-5-8033-0694-8</t>
  </si>
  <si>
    <t>9785803306948</t>
  </si>
  <si>
    <t>Английский язык. Учебный курс в комиксе (полноцвет,меловка)</t>
  </si>
  <si>
    <t>Комикс</t>
  </si>
  <si>
    <t>Ставрудис К</t>
  </si>
  <si>
    <t>978-5-8033-3620-4</t>
  </si>
  <si>
    <t>9785803336204</t>
  </si>
  <si>
    <t>Английский язык. Фразовые глаголы</t>
  </si>
  <si>
    <t>Крылова И.Д</t>
  </si>
  <si>
    <t>978-5-8033-1694-7</t>
  </si>
  <si>
    <t>9785803316947</t>
  </si>
  <si>
    <t>Английский язык. Фразовые глаголы. Компактное издание</t>
  </si>
  <si>
    <t>Волошина О.А</t>
  </si>
  <si>
    <t>978-5-8033-0990-1</t>
  </si>
  <si>
    <t>9785803309901</t>
  </si>
  <si>
    <t>Англо-русский и русско-английский автомобильный словарь(с транскрипцией). Компактное издание(пластиковая обложка)</t>
  </si>
  <si>
    <t>Спец. словарь</t>
  </si>
  <si>
    <t>Горячкин А.Ю</t>
  </si>
  <si>
    <t>978-5-8033-0595-8</t>
  </si>
  <si>
    <t>9785803305958</t>
  </si>
  <si>
    <t>Англо-русский и русско-английский медицинский словарь(с транскрипцией). Компактное издание(интегральный переплет)</t>
  </si>
  <si>
    <t>Марковина И.Ю</t>
  </si>
  <si>
    <t>978-5-8033-2952-7</t>
  </si>
  <si>
    <t>9785803329527</t>
  </si>
  <si>
    <t>Англо-русский и русско-английский словарь по бизнесу. Компактное издание (интегральный переплет)</t>
  </si>
  <si>
    <t>Кимчук К.В</t>
  </si>
  <si>
    <t>978-5-8033-0830-0</t>
  </si>
  <si>
    <t>9785803308300</t>
  </si>
  <si>
    <t>Англо-русский и русско-английский словарь по гастрономии и напиткам.  Компактное издание(пластиковая обложка)</t>
  </si>
  <si>
    <t>978-5-8033-0777-8</t>
  </si>
  <si>
    <t>9785803307778</t>
  </si>
  <si>
    <t>Англо-русский и русско-английский словарь по нефти и газу. Компактное издание(пластиковая обложка)</t>
  </si>
  <si>
    <t>Морозов Н.В</t>
  </si>
  <si>
    <t>978-5-8033-0714-3</t>
  </si>
  <si>
    <t>9785803307143</t>
  </si>
  <si>
    <t>Англо-русский и русско-английский словарь по туризму. Компактное издание(пластиковая обложка)</t>
  </si>
  <si>
    <t>Левитская Е.Ю</t>
  </si>
  <si>
    <t>978-5-8033-0656-6</t>
  </si>
  <si>
    <t>9785803306566</t>
  </si>
  <si>
    <t>Сленг</t>
  </si>
  <si>
    <t>Калинин А.Ю</t>
  </si>
  <si>
    <t>Англо-русский и русско-английский юридический словарь(с транскрипцией). Компактное издание(интегральный переплет)</t>
  </si>
  <si>
    <t>Ильин Ю.Д</t>
  </si>
  <si>
    <t>978-5-8033-1947-4</t>
  </si>
  <si>
    <t>9785803319474</t>
  </si>
  <si>
    <t>Англо-русский словарь по рекламе и маркетингу</t>
  </si>
  <si>
    <t>04</t>
  </si>
  <si>
    <t>РУССО</t>
  </si>
  <si>
    <t>Бобров В.Б</t>
  </si>
  <si>
    <t>5-88721-245-4</t>
  </si>
  <si>
    <t>9785887212456</t>
  </si>
  <si>
    <t>Большой англо-русский и русско-английский компьютерный  словарь (с транскрипцией)</t>
  </si>
  <si>
    <t>Баратов И.В</t>
  </si>
  <si>
    <t>978-5-8033-0597-2</t>
  </si>
  <si>
    <t>9785803305972</t>
  </si>
  <si>
    <t xml:space="preserve">Большой англо-русский и русско-английский медицинский  словарь </t>
  </si>
  <si>
    <t>978-5-8033-3590-0</t>
  </si>
  <si>
    <t>9785803335900</t>
  </si>
  <si>
    <t>Большой англо-русский и русско-английский словарь по бизнесу</t>
  </si>
  <si>
    <t>978-5-8033-0915-4</t>
  </si>
  <si>
    <t>9785803309154</t>
  </si>
  <si>
    <t>Большой англо-русский и русско-английский юридический словарь (с транскрипцией)</t>
  </si>
  <si>
    <t>978-5-8033-3591-7</t>
  </si>
  <si>
    <t>9785803335917</t>
  </si>
  <si>
    <t>Великобритания и Ирландия. Кулинарный путеводитель путеводитель</t>
  </si>
  <si>
    <t>Кулинарный Путеводитель</t>
  </si>
  <si>
    <t>06</t>
  </si>
  <si>
    <t>Митрофанова Н.</t>
  </si>
  <si>
    <t>5-8033-0212-0</t>
  </si>
  <si>
    <t>9785803302124</t>
  </si>
  <si>
    <t>Новый англо-русский и русско-английский автомобильный словарь (с транскрипцией)</t>
  </si>
  <si>
    <t>978-5-8033-0162-2</t>
  </si>
  <si>
    <t>9785803301622</t>
  </si>
  <si>
    <t>Новый большой англо-русский словарь по нефти и газу в 2тт</t>
  </si>
  <si>
    <t>Коваленко Е.Г</t>
  </si>
  <si>
    <t>978-5-8033-0591-0</t>
  </si>
  <si>
    <t>9785803305910</t>
  </si>
  <si>
    <t>568/ 568</t>
  </si>
  <si>
    <t>Русско-английский физический словарь</t>
  </si>
  <si>
    <t>03</t>
  </si>
  <si>
    <t>Новиков В.Д</t>
  </si>
  <si>
    <t xml:space="preserve"> 5-88721-096-6</t>
  </si>
  <si>
    <t>9785887210964</t>
  </si>
  <si>
    <t xml:space="preserve">Универсальный разговорник для путешествий по Европе PONS </t>
  </si>
  <si>
    <t xml:space="preserve">Разговорник </t>
  </si>
  <si>
    <t>ПОНС/Рипол Классик</t>
  </si>
  <si>
    <t>978-5-386-05256-0</t>
  </si>
  <si>
    <t>9785386052560</t>
  </si>
  <si>
    <t xml:space="preserve">1000 самых нужных слов. Разговорник. Еда и напитки. Английский язык PONS </t>
  </si>
  <si>
    <t>978-5-386-04983-6</t>
  </si>
  <si>
    <t>9785386049836</t>
  </si>
  <si>
    <t xml:space="preserve">1000 самых нужных слов. Разговорник. Любовь и секс. Английский язык PONS </t>
  </si>
  <si>
    <t>978-5-386-04986-7</t>
  </si>
  <si>
    <t>9785386049867</t>
  </si>
  <si>
    <t xml:space="preserve">Английский язык. Разговорник PONS </t>
  </si>
  <si>
    <t>978-5-386-02319-5</t>
  </si>
  <si>
    <t>9785386023195</t>
  </si>
  <si>
    <t xml:space="preserve">Английский язык. Экспресс-курс для начинающих. Комплект учебных пособий+4CD в коробке PONS </t>
  </si>
  <si>
    <t xml:space="preserve">Экспресс-курс </t>
  </si>
  <si>
    <t>978-5-386-03161-9</t>
  </si>
  <si>
    <t>9785386031619</t>
  </si>
  <si>
    <t>Общий словарь</t>
  </si>
  <si>
    <t xml:space="preserve">Английский язык. Таблицы глагольных форм PONS </t>
  </si>
  <si>
    <t>ПОНС/Мир книги</t>
  </si>
  <si>
    <t>Ева Веерман</t>
  </si>
  <si>
    <t>5-486-00721-3</t>
  </si>
  <si>
    <t>9785486007217</t>
  </si>
  <si>
    <t xml:space="preserve">Навигатор по Англии. Интерактивный путеводитель, словарь, записная книжка PONS </t>
  </si>
  <si>
    <t>Путеводитель</t>
  </si>
  <si>
    <t>978-5-386-07304-6</t>
  </si>
  <si>
    <t>9785386073046</t>
  </si>
  <si>
    <t xml:space="preserve">Англия. Обучающий путеводитель по стране PONS </t>
  </si>
  <si>
    <t>Ребекка Дэвис</t>
  </si>
  <si>
    <t>978-5-386-07537-8</t>
  </si>
  <si>
    <t>9785386075378</t>
  </si>
  <si>
    <t>Английский язык. Краткий курс грамматике</t>
  </si>
  <si>
    <t>Брус Бери Дарси</t>
  </si>
  <si>
    <t>978-5-386-02367-6</t>
  </si>
  <si>
    <t>9785386023676</t>
  </si>
  <si>
    <t>07</t>
  </si>
  <si>
    <t>Азербайджанский язык</t>
  </si>
  <si>
    <t>18</t>
  </si>
  <si>
    <t>Албанский язык</t>
  </si>
  <si>
    <t>Албанский язык. Тематический словарь</t>
  </si>
  <si>
    <t>Каса И</t>
  </si>
  <si>
    <t>978-5-8033-3613-6</t>
  </si>
  <si>
    <t>9785803336136</t>
  </si>
  <si>
    <t>Албанский язык. Тематический словарь. Компактное издание</t>
  </si>
  <si>
    <t>978-5-8033-0878-2</t>
  </si>
  <si>
    <t>9785803308782</t>
  </si>
  <si>
    <t>Арабский язык</t>
  </si>
  <si>
    <t xml:space="preserve">Арабский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</si>
  <si>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978-5-8033-3548-1</t>
  </si>
  <si>
    <t>9785803335481</t>
  </si>
  <si>
    <t>Арабский разговорник и словарь. Бесплатная загрузка аудио</t>
  </si>
  <si>
    <t>978-5-8033-2956-5</t>
  </si>
  <si>
    <t>9785803329565</t>
  </si>
  <si>
    <t>Арабский разговорник и словарь аудиоприложение (диск в футляре)</t>
  </si>
  <si>
    <t>978-5-8033-2502-4</t>
  </si>
  <si>
    <t>9785803325024</t>
  </si>
  <si>
    <t>Арабский язык. Базовый курс. 1 книга + 3 а/кассеты в коробке (+БОНУС mp3 CD!)</t>
  </si>
  <si>
    <t>5-8033-0176-0</t>
  </si>
  <si>
    <t>9785803301769</t>
  </si>
  <si>
    <t>Арабский язык. Базовый курс. 1 книга + 3 аудио CD в коробке</t>
  </si>
  <si>
    <t>5-8033-0505-7</t>
  </si>
  <si>
    <t>9785803305057</t>
  </si>
  <si>
    <t>Арабский язык. Письменность</t>
  </si>
  <si>
    <t>письменность</t>
  </si>
  <si>
    <t>978-5-8033-1814-9</t>
  </si>
  <si>
    <t>9785803318149</t>
  </si>
  <si>
    <t>Арабский язык. Самоучитель</t>
  </si>
  <si>
    <t>Болотов В.Н</t>
  </si>
  <si>
    <t>978-5-8033-1275-8</t>
  </si>
  <si>
    <t>9785803312758</t>
  </si>
  <si>
    <t>Арабский язык. Справочник по глаголам</t>
  </si>
  <si>
    <t>978-5-8033-0633-7</t>
  </si>
  <si>
    <t>9785803306337</t>
  </si>
  <si>
    <t>Арабский язык. Тематический словарь</t>
  </si>
  <si>
    <t>Джабер Т</t>
  </si>
  <si>
    <t>978-5-8033-0724-2</t>
  </si>
  <si>
    <t>9785803307242</t>
  </si>
  <si>
    <t>Арабский язык. Тематический словарь. Компактное издание</t>
  </si>
  <si>
    <t>978-5-8033-0725-9</t>
  </si>
  <si>
    <t>9785803307259</t>
  </si>
  <si>
    <t>Армянский язык</t>
  </si>
  <si>
    <t>Армянский язык. Самоучитель</t>
  </si>
  <si>
    <t>Мартиросян А</t>
  </si>
  <si>
    <t>Армянский язык. Тематический словарь</t>
  </si>
  <si>
    <t>Саакян Г.Г</t>
  </si>
  <si>
    <t>978-5-8033-1622-0</t>
  </si>
  <si>
    <t>9785803316220</t>
  </si>
  <si>
    <t>Армянский язык. Тематический словарь. Компактное издание</t>
  </si>
  <si>
    <t>978-5-8033-0891-1</t>
  </si>
  <si>
    <t>9785803308911</t>
  </si>
  <si>
    <t>Белорусский язык</t>
  </si>
  <si>
    <t>Белорусский язык. Тематический словарь</t>
  </si>
  <si>
    <t>Харламова В.Н</t>
  </si>
  <si>
    <t>978-5-8033-0892-8</t>
  </si>
  <si>
    <t>9785803308928</t>
  </si>
  <si>
    <t>Белорусский язык. Тематический словарь. Компактное издание</t>
  </si>
  <si>
    <t>978-5-8033-0893-5</t>
  </si>
  <si>
    <t>9785803308935</t>
  </si>
  <si>
    <t>Болгарский язык</t>
  </si>
  <si>
    <t xml:space="preserve">Болгарский разговорник и словарь </t>
  </si>
  <si>
    <t>978-5-8033-0967-3</t>
  </si>
  <si>
    <t>9785803309673</t>
  </si>
  <si>
    <t>Болгарский разговорник и словарь аудиоприложение (диск в футляре)</t>
  </si>
  <si>
    <t>978-5-8033-2503-1</t>
  </si>
  <si>
    <t>9785803325031</t>
  </si>
  <si>
    <t>Болгарский язык. Базовый курс. 1 книга + 3 а/кассеты в коробке (+БОНУС mp3 CD!)</t>
  </si>
  <si>
    <t>5-8033-0178-7</t>
  </si>
  <si>
    <t>9785803301783</t>
  </si>
  <si>
    <t>Болгарский язык. Самоучитель</t>
  </si>
  <si>
    <t>Макарцев М.М</t>
  </si>
  <si>
    <t>978-5-8033-1872-9</t>
  </si>
  <si>
    <t>9785803318729</t>
  </si>
  <si>
    <t>Болгарский язык. Справочник по глаголом</t>
  </si>
  <si>
    <t>978-5-8033-0670-2</t>
  </si>
  <si>
    <t>9785803306702</t>
  </si>
  <si>
    <t>Болгарский язык. Тематический словарь</t>
  </si>
  <si>
    <t>978-5-8033-0766-2</t>
  </si>
  <si>
    <t>9785803307662</t>
  </si>
  <si>
    <t>Болгарский язык. Тематический словарь. Компактное издание</t>
  </si>
  <si>
    <t>978-5-8033-0765-5</t>
  </si>
  <si>
    <t>9785803307655</t>
  </si>
  <si>
    <t>Венгерский язык</t>
  </si>
  <si>
    <t>Венгерский разговорник и словарь . Бесплатная загрузка аудио</t>
  </si>
  <si>
    <t>978-5-8033-3619-8</t>
  </si>
  <si>
    <t>9785803336198</t>
  </si>
  <si>
    <t>Венгерский разговорник и словарь аудиоприложение (диск в футляре)</t>
  </si>
  <si>
    <t>978-5-8033-2504-8</t>
  </si>
  <si>
    <t>9785803325048</t>
  </si>
  <si>
    <t>Венгерский язык. Базовый курс. 1 книга + 3 а/касс. в коробке (+БОНУС mp3 CD!)</t>
  </si>
  <si>
    <t>978-5-8033-0180-9</t>
  </si>
  <si>
    <t>9785803301806</t>
  </si>
  <si>
    <t>Венгерский язык. Самоучитель</t>
  </si>
  <si>
    <t>Гуськова А.П</t>
  </si>
  <si>
    <t>978-5-8033-1886-6</t>
  </si>
  <si>
    <t>9785803318866</t>
  </si>
  <si>
    <t>Венгерский язык. Справочник по глаголам</t>
  </si>
  <si>
    <t>978-5-8033-0625-2</t>
  </si>
  <si>
    <t>9785803306252</t>
  </si>
  <si>
    <t>Венгерский язык. Справочник по грамматике</t>
  </si>
  <si>
    <t>978-5-8033-0628-3</t>
  </si>
  <si>
    <t>9785803306283</t>
  </si>
  <si>
    <t>Венгерский язык. Тематический словарь</t>
  </si>
  <si>
    <t>Гусев А.И</t>
  </si>
  <si>
    <t>978-5-8033-1620-6</t>
  </si>
  <si>
    <t>9785803316206</t>
  </si>
  <si>
    <t>Венгерский язык. Тематический словарь. Компактное издание</t>
  </si>
  <si>
    <t>978-5-8033-0919-2</t>
  </si>
  <si>
    <t>9785803309192</t>
  </si>
  <si>
    <t>Вьетнамский язык</t>
  </si>
  <si>
    <t>Вьетнамский язык. Самоучитель</t>
  </si>
  <si>
    <t>Чан Ван Ко</t>
  </si>
  <si>
    <t>978-5-8033-3559-7</t>
  </si>
  <si>
    <t>9785803335597</t>
  </si>
  <si>
    <t>Вьетнамский язык. Справочник по грамматике</t>
  </si>
  <si>
    <t>978-5-8033-1010-5</t>
  </si>
  <si>
    <t>9785803310105</t>
  </si>
  <si>
    <t>Вьетнамский язык. Тематический словарь</t>
  </si>
  <si>
    <t>Ефременко О.Ю</t>
  </si>
  <si>
    <t>978-5-8033-0805-8</t>
  </si>
  <si>
    <t>9785803308058</t>
  </si>
  <si>
    <t>Вьетнамский язык. Тематический словарь. Компактное издание</t>
  </si>
  <si>
    <t>978-5-8033-0806-5</t>
  </si>
  <si>
    <t>9785803308065</t>
  </si>
  <si>
    <t>Греческий, Новогреческий язык, Греция и Кипр</t>
  </si>
  <si>
    <t>Греция и Кипр. Кулинарный путеводитель путеводитель</t>
  </si>
  <si>
    <t>5-8033-0214-7</t>
  </si>
  <si>
    <t>9785803302148</t>
  </si>
  <si>
    <t xml:space="preserve">Греческий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</si>
  <si>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978-5-8033-3549-8</t>
  </si>
  <si>
    <t>9785803335498</t>
  </si>
  <si>
    <t>Греческий разговорник и словарь. Бесплатная загрузка аудио</t>
  </si>
  <si>
    <t>978-5-8033-2957-2</t>
  </si>
  <si>
    <t>9785803329572</t>
  </si>
  <si>
    <t>Греческий разговорник и словарь аудиоприложение (диск в футляре)</t>
  </si>
  <si>
    <t>978-5-8033-2505-5</t>
  </si>
  <si>
    <t>9785803325055</t>
  </si>
  <si>
    <t>Греческий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</si>
  <si>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978-5-8033-2934-3</t>
  </si>
  <si>
    <t>9785803329343</t>
  </si>
  <si>
    <t>Греческий язык. Самоучитель</t>
  </si>
  <si>
    <t>Пенкальская А.В</t>
  </si>
  <si>
    <t>978-5-8033-3598-6</t>
  </si>
  <si>
    <t>9785803335986</t>
  </si>
  <si>
    <t>Греческий язык. Справочник по глаголам</t>
  </si>
  <si>
    <t>Тресорукова И.В</t>
  </si>
  <si>
    <t>978-5-8033-0602-3</t>
  </si>
  <si>
    <t>9785803306023</t>
  </si>
  <si>
    <t>Рзянин К.В</t>
  </si>
  <si>
    <t>Греческий язык. Тематический словарь. Компактное издание</t>
  </si>
  <si>
    <t>978-5-8033-1599-5</t>
  </si>
  <si>
    <t>9785803315995</t>
  </si>
  <si>
    <t>Древнегреческий язык</t>
  </si>
  <si>
    <t>Грузинский язык</t>
  </si>
  <si>
    <t>Грузинский язык. Самоучитель</t>
  </si>
  <si>
    <t>Гадилия К</t>
  </si>
  <si>
    <t>978-5-8033-2940-4</t>
  </si>
  <si>
    <t>9785803329404</t>
  </si>
  <si>
    <t>Грузинский язык. Справочник по грамматике</t>
  </si>
  <si>
    <t>978-5-8033-2941-1</t>
  </si>
  <si>
    <t>9785803329411</t>
  </si>
  <si>
    <t>Грузинский язык. Тематический словарь</t>
  </si>
  <si>
    <t>Качурина А.О</t>
  </si>
  <si>
    <t>Грузинский язык. Тематический словарь. Компактное издание</t>
  </si>
  <si>
    <t>978-5-8033-1631-2</t>
  </si>
  <si>
    <t>9785803316312</t>
  </si>
  <si>
    <t>Датский язык</t>
  </si>
  <si>
    <t>Большой датско-русский словарь (с транскрипцией)</t>
  </si>
  <si>
    <t>Крымова Н.И</t>
  </si>
  <si>
    <t>978-5-8033-0723-5</t>
  </si>
  <si>
    <t>9785803307235</t>
  </si>
  <si>
    <t>Большой русско-датский словарь</t>
  </si>
  <si>
    <t>5-8033-0320-8</t>
  </si>
  <si>
    <t>9785803303206</t>
  </si>
  <si>
    <t xml:space="preserve">Датский разговорник и словарь </t>
  </si>
  <si>
    <t>5-8033-0066-7</t>
  </si>
  <si>
    <t>9785803300663</t>
  </si>
  <si>
    <t>Датский разговорник и словарь аудиоприложение (диск в футляре)</t>
  </si>
  <si>
    <t>978-5-8033-2506-2</t>
  </si>
  <si>
    <t>9785803325062</t>
  </si>
  <si>
    <t>Датский язык. Самоучитель</t>
  </si>
  <si>
    <t>Синицына Е.В</t>
  </si>
  <si>
    <t>978-5-8033-1668-8</t>
  </si>
  <si>
    <t>9785803316688</t>
  </si>
  <si>
    <t>Датский язык. Справочник по глаголам</t>
  </si>
  <si>
    <t>Суджашвили Н.А</t>
  </si>
  <si>
    <t>978-5-8033-0627-6</t>
  </si>
  <si>
    <t>9785803306276</t>
  </si>
  <si>
    <t>Датский язык. Справочник по грамматике</t>
  </si>
  <si>
    <t>978-5-8033-0630-6</t>
  </si>
  <si>
    <t>9785803306306</t>
  </si>
  <si>
    <t>Датский язык. Тематический словарь</t>
  </si>
  <si>
    <t>Диева А.А</t>
  </si>
  <si>
    <t>978-5-8033-0886-7</t>
  </si>
  <si>
    <t>9785803308867</t>
  </si>
  <si>
    <t>Датский язык. Тематический словарь. Компактное издание</t>
  </si>
  <si>
    <t>978-5-8033-0887-4</t>
  </si>
  <si>
    <t>9785803308874</t>
  </si>
  <si>
    <t>Иврит</t>
  </si>
  <si>
    <t>Иврит разговорник и словарь. Бесплатная загрузка аудио</t>
  </si>
  <si>
    <t>978-5-8033-2958-9</t>
  </si>
  <si>
    <t>9785803329589</t>
  </si>
  <si>
    <t xml:space="preserve">Иврит. Базовый курс. 1 книга + 3 а/кассеты в коробке </t>
  </si>
  <si>
    <t>5-8033-0186-8</t>
  </si>
  <si>
    <t>9785803301868</t>
  </si>
  <si>
    <t>Иврит. Тематический словарь</t>
  </si>
  <si>
    <t>Баттха Хайя</t>
  </si>
  <si>
    <t>978-5-8033-3623-5</t>
  </si>
  <si>
    <t>Иврит. Тематический словарь. Компактное издание</t>
  </si>
  <si>
    <t>978-5-8033-2953-4</t>
  </si>
  <si>
    <t>9785803329534</t>
  </si>
  <si>
    <t>Индонезийский язык</t>
  </si>
  <si>
    <t>Ростовцева Е.А</t>
  </si>
  <si>
    <t>Индонезийский язык. Тематический словарь</t>
  </si>
  <si>
    <t>Лексина М.В</t>
  </si>
  <si>
    <t>978-5-8033-0876-8</t>
  </si>
  <si>
    <t>9785803308768</t>
  </si>
  <si>
    <t>Индонезийский язык. Тематический словарь. Компактное издание</t>
  </si>
  <si>
    <t>978-5-8033-0882-9</t>
  </si>
  <si>
    <t>9785803308829</t>
  </si>
  <si>
    <t>Испанский язык,Испания</t>
  </si>
  <si>
    <t>PREMIUM Iспанський розмовник i словник Berlitz (полноцвет,меловка) (на украинском языке)</t>
  </si>
  <si>
    <t>978-5-8033-0921-5</t>
  </si>
  <si>
    <t>9785803309215</t>
  </si>
  <si>
    <t>PREMIUM Испанский разговорник и словарь Berlitz (полноцвет, меловка)</t>
  </si>
  <si>
    <t>978-5-8033-3595-5</t>
  </si>
  <si>
    <t>9785803335955</t>
  </si>
  <si>
    <t>Испания. Кулинарный путеводитель путеводитель.</t>
  </si>
  <si>
    <t>Абанина А</t>
  </si>
  <si>
    <t>5-8033-0216-2</t>
  </si>
  <si>
    <t>9785803302162</t>
  </si>
  <si>
    <t>Испанский для бизнеса. Переговоры по телефону</t>
  </si>
  <si>
    <t>Рябова У.В</t>
  </si>
  <si>
    <t>978-5-8033-0814-0</t>
  </si>
  <si>
    <t>9785803308140</t>
  </si>
  <si>
    <t>Испанский для бизнеса. Телефонный разговорник</t>
  </si>
  <si>
    <t>978-5-8033-0831-7</t>
  </si>
  <si>
    <t>9785803308317</t>
  </si>
  <si>
    <t xml:space="preserve">Испанский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</si>
  <si>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978-5-8033-3550-4</t>
  </si>
  <si>
    <t>9785803335504</t>
  </si>
  <si>
    <t>Испанский разговорник и словарь. Бесплатная загрузка аудио</t>
  </si>
  <si>
    <t>Испанский разговорник и словарь аудиоприложение (диск в футляре)</t>
  </si>
  <si>
    <t>978-5-8033-2508-6</t>
  </si>
  <si>
    <t>9785803325086</t>
  </si>
  <si>
    <t>Испанский разговорник и словарь по сексу</t>
  </si>
  <si>
    <t>Поррас Гарсия К.Х</t>
  </si>
  <si>
    <t>978-5-8033-0829-4</t>
  </si>
  <si>
    <t>9785803308294</t>
  </si>
  <si>
    <t>Испанский разговорник и словарь по сексу (для говорящих по-английски)</t>
  </si>
  <si>
    <t>978-5-8033-0905-5</t>
  </si>
  <si>
    <t>9785803309055</t>
  </si>
  <si>
    <t>Испанский язык. Базовый курс. 1 книга + 3 а/кассеты в коробке</t>
  </si>
  <si>
    <t>5-8033-0096-9</t>
  </si>
  <si>
    <t>9785803300960</t>
  </si>
  <si>
    <t>Испанский язык. Большой справочник по глаголам</t>
  </si>
  <si>
    <t>Светлов А.В</t>
  </si>
  <si>
    <t>978-5-8033-1510-0</t>
  </si>
  <si>
    <t>9785803315100</t>
  </si>
  <si>
    <t>Испанский язык. Большой справочник по грамматике</t>
  </si>
  <si>
    <t>Мартинес Карраскоса Х.Х</t>
  </si>
  <si>
    <t>978-5-8033-3626-6</t>
  </si>
  <si>
    <t>9785803336266</t>
  </si>
  <si>
    <t>Испанский язык. Деловая переписка</t>
  </si>
  <si>
    <t>978-5-8033-0972-7</t>
  </si>
  <si>
    <t>9785803309727</t>
  </si>
  <si>
    <t>Испанский язык. Иллюстрированная грамматика (полноцвет,меловка)+загрузка бесплатной книги с 250 упражнениями (интегральный переплет)</t>
  </si>
  <si>
    <t>Реймондес Фернандес И.</t>
  </si>
  <si>
    <t>978-5-8033-1491-2</t>
  </si>
  <si>
    <t>9785803314912</t>
  </si>
  <si>
    <t>Испанский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</si>
  <si>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978-5-8033-1898-9</t>
  </si>
  <si>
    <t>9785803318989</t>
  </si>
  <si>
    <t>Испанский язык. Переговоры по телефону</t>
  </si>
  <si>
    <t>Романова Ю.А</t>
  </si>
  <si>
    <t>978-5-8033-0779-2</t>
  </si>
  <si>
    <t>9785803307792</t>
  </si>
  <si>
    <t>Испанский язык. Переписка</t>
  </si>
  <si>
    <t>Агирре Баррэнечеа М</t>
  </si>
  <si>
    <t>978-5-8033-0934-5</t>
  </si>
  <si>
    <t>9785803309345</t>
  </si>
  <si>
    <t>Испанский язык. Справочник по глаголам</t>
  </si>
  <si>
    <t>978-5-8033-1509-4</t>
  </si>
  <si>
    <t>9785803315094</t>
  </si>
  <si>
    <t>Испанский язык. Справочник по глаголам (большой формат)</t>
  </si>
  <si>
    <t>Гомес М.А</t>
  </si>
  <si>
    <t>978-5-8033-1034-1</t>
  </si>
  <si>
    <t>9785803310341</t>
  </si>
  <si>
    <t>Испанский язык. Справочник по грамматике</t>
  </si>
  <si>
    <t>978-5-8033-3618-1</t>
  </si>
  <si>
    <t>9785803336181</t>
  </si>
  <si>
    <t>Испанский язык. Телефонный разговорник</t>
  </si>
  <si>
    <t>978-5-8033-0778-5</t>
  </si>
  <si>
    <t>9785803307785</t>
  </si>
  <si>
    <t>Испанский язык. Тематический словарь</t>
  </si>
  <si>
    <t>Суслова М.В</t>
  </si>
  <si>
    <t>978-5-8033-0803-4</t>
  </si>
  <si>
    <t>9785803308034</t>
  </si>
  <si>
    <t>Испанский язык. Тематический словарь. Компактное издание</t>
  </si>
  <si>
    <t>978-5-8033-0804-1</t>
  </si>
  <si>
    <t>9785803308041</t>
  </si>
  <si>
    <t>Испанско-русский и русско-испанский словарь сленга</t>
  </si>
  <si>
    <t>Дадашян М.К</t>
  </si>
  <si>
    <t>978-5-8033-2954-1</t>
  </si>
  <si>
    <t>9785803329541</t>
  </si>
  <si>
    <t xml:space="preserve">Испанский язык. Разговорник PONS </t>
  </si>
  <si>
    <t>978-5-386-02971-5</t>
  </si>
  <si>
    <t>9785386029715</t>
  </si>
  <si>
    <t xml:space="preserve">Испанский язык. Экспресс-курс для начинающих. Комплект учебных пособий+4CD в коробке PONS </t>
  </si>
  <si>
    <t>978-5-386-02454-3</t>
  </si>
  <si>
    <t>9785386024543</t>
  </si>
  <si>
    <t xml:space="preserve">Испанский язык. Для тех, кто в пути. Базовые слова и выражения + CD PONS </t>
  </si>
  <si>
    <t>978-5-386-02448-2</t>
  </si>
  <si>
    <t>9785386024482</t>
  </si>
  <si>
    <t xml:space="preserve">Навигатор по Испании. Интерактивный путеводитель, словарь, записная книжка PONS </t>
  </si>
  <si>
    <t>978-5-386-07305-3</t>
  </si>
  <si>
    <t>9785386073053</t>
  </si>
  <si>
    <t>Итальянский язык, Италия</t>
  </si>
  <si>
    <t>PREMIUM Iталiйський розмовник i словник Berlitz (полноцвет,меловка) (на украинском языке)</t>
  </si>
  <si>
    <t>978-5-8033-0922-2</t>
  </si>
  <si>
    <t>9785803309222</t>
  </si>
  <si>
    <t>PREMIUM Итальянский разговорник и словарь Berlitz (полноцвет,меловка)</t>
  </si>
  <si>
    <t>978-5-8033-3596-2</t>
  </si>
  <si>
    <t>9785803335962</t>
  </si>
  <si>
    <t>Италия. Кулинарный путеводитель путеводитель</t>
  </si>
  <si>
    <t>Завельская О</t>
  </si>
  <si>
    <t>978-5-8033-0820-1</t>
  </si>
  <si>
    <t>9785803308201</t>
  </si>
  <si>
    <t>Итальянский для бизнеса. Переговоры по телефону</t>
  </si>
  <si>
    <t>Титкова Н.О</t>
  </si>
  <si>
    <t>978-5-8033-0684-9</t>
  </si>
  <si>
    <t>9785803306849</t>
  </si>
  <si>
    <t>Итальянский для бизнеса. Телефонный разговорник</t>
  </si>
  <si>
    <t>978-5-8033-0674-0</t>
  </si>
  <si>
    <t>9785803306740</t>
  </si>
  <si>
    <t xml:space="preserve">Итальянский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</si>
  <si>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978-5-8033-3551-1</t>
  </si>
  <si>
    <t>9785803335511</t>
  </si>
  <si>
    <t xml:space="preserve">Итальянский разговорник и словарь  </t>
  </si>
  <si>
    <t>978-5-8033-0994-9</t>
  </si>
  <si>
    <t>9785803309949</t>
  </si>
  <si>
    <t>Итальянский разговорник и словарь аудиоприложение (диск в футляре)</t>
  </si>
  <si>
    <t>978-5-8033-2509-3</t>
  </si>
  <si>
    <t>9785803325093</t>
  </si>
  <si>
    <t>Итальянский язык. Большой справочник по глаголам</t>
  </si>
  <si>
    <t>Йовкова М.Л</t>
  </si>
  <si>
    <t>978-5-8033-0639-9</t>
  </si>
  <si>
    <t>9785803306399</t>
  </si>
  <si>
    <t>Итальянский язык. Большой справочник по грамматике</t>
  </si>
  <si>
    <t>Малыхина Э.С</t>
  </si>
  <si>
    <t>978-5-8033-0948-2</t>
  </si>
  <si>
    <t>9785803309482</t>
  </si>
  <si>
    <t>Итальянский язык. Деловая переписка</t>
  </si>
  <si>
    <t>Озерова Л.Н</t>
  </si>
  <si>
    <t>978-5-8033-0685-6</t>
  </si>
  <si>
    <t>9785803306856</t>
  </si>
  <si>
    <t>Итальянский язык. Иллюстрированная грамматика (полноцвет,меловка)+загрузка бесплатной книги с 250 упражнениями  (интегральный переплет)</t>
  </si>
  <si>
    <t>Томмади Ф.</t>
  </si>
  <si>
    <t>978-5-8033-1478-3</t>
  </si>
  <si>
    <t>9785803314783</t>
  </si>
  <si>
    <t>Итальянский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</si>
  <si>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978-5-8033-1896-5</t>
  </si>
  <si>
    <t>9785803318965</t>
  </si>
  <si>
    <t>Итальянский язык. Переговоры по телефону</t>
  </si>
  <si>
    <t>Семенов И.А</t>
  </si>
  <si>
    <t>978-5-8033-0693-1</t>
  </si>
  <si>
    <t>9785803306931</t>
  </si>
  <si>
    <t>Итальянский язык. Переписка</t>
  </si>
  <si>
    <t>978-5-8033-0815-7</t>
  </si>
  <si>
    <t>9785803308157</t>
  </si>
  <si>
    <t>Итальянский язык. Самоучитель</t>
  </si>
  <si>
    <t>Грушевская Е.Г</t>
  </si>
  <si>
    <t>978-5-8033-2946-6</t>
  </si>
  <si>
    <t>9785803329466</t>
  </si>
  <si>
    <t>Итальянский язык. Справочник по глаголам</t>
  </si>
  <si>
    <t>978-5-8033-1712-8</t>
  </si>
  <si>
    <t>9785803317128</t>
  </si>
  <si>
    <t>Итальянский язык. Справочник по глаголам (большой формат)</t>
  </si>
  <si>
    <t>Лепнин М.Г</t>
  </si>
  <si>
    <t>978-5-8033-1038-9</t>
  </si>
  <si>
    <t>9785803310389</t>
  </si>
  <si>
    <t>Итальянский язык. Справочник по грамматике</t>
  </si>
  <si>
    <t>5-8033-0236-8</t>
  </si>
  <si>
    <t>9785803302360</t>
  </si>
  <si>
    <t>Итальянский язык. Справочник по грамматике (большой формат)</t>
  </si>
  <si>
    <t>978-5-8033-1039-6</t>
  </si>
  <si>
    <t>9785803310396</t>
  </si>
  <si>
    <t>Итальянский язык. Телефонный разговорник</t>
  </si>
  <si>
    <t>978-5-8033-0771-6</t>
  </si>
  <si>
    <t>9785803307716</t>
  </si>
  <si>
    <t>Итальянский язык. Тематический словарь</t>
  </si>
  <si>
    <t>978-5-8033-0703-7</t>
  </si>
  <si>
    <t>9785803307037</t>
  </si>
  <si>
    <t>Итальянский язык. Тематический словарь. Компактное издание</t>
  </si>
  <si>
    <t>978-5-8033-0695-5</t>
  </si>
  <si>
    <t>9785803306955</t>
  </si>
  <si>
    <t xml:space="preserve">Итальянский язык. Разговорник PONS </t>
  </si>
  <si>
    <t>978-5-386-02969-2</t>
  </si>
  <si>
    <t>9785386029692</t>
  </si>
  <si>
    <t xml:space="preserve">Итальянский язык. Экспресс-курс для начинающих. Комплект учебных пособий+4CD в коробке PONS </t>
  </si>
  <si>
    <t>978-5-386-02488-8</t>
  </si>
  <si>
    <t>9785386024888</t>
  </si>
  <si>
    <t xml:space="preserve">Итальянский язык. Для тех, кто в пути. Базовые слова и выражения + СD PONS </t>
  </si>
  <si>
    <t>978-5-486-02342-2</t>
  </si>
  <si>
    <t>9785486023422</t>
  </si>
  <si>
    <t xml:space="preserve">Навигатор по Италии. Интерактивный путеводитель, словарь, записная книжка PONS </t>
  </si>
  <si>
    <t>978-5-386-07303-9</t>
  </si>
  <si>
    <t>9785386073039</t>
  </si>
  <si>
    <t>Казахский язык</t>
  </si>
  <si>
    <t>Киргизский язык</t>
  </si>
  <si>
    <t>Китайский язык</t>
  </si>
  <si>
    <t>Большой китайско-русский словарь</t>
  </si>
  <si>
    <t>Мудров Б.Г</t>
  </si>
  <si>
    <t>978-5-8033-0364-0</t>
  </si>
  <si>
    <t>9785803303640</t>
  </si>
  <si>
    <t>Большой русско-китайский словарь</t>
  </si>
  <si>
    <t>Баранова З.И</t>
  </si>
  <si>
    <t>978-5-8033-0667-2</t>
  </si>
  <si>
    <t>9785803306672</t>
  </si>
  <si>
    <t>Китайский для бизнеса. Переговоры по телефону</t>
  </si>
  <si>
    <t>Барабошкин К.Е</t>
  </si>
  <si>
    <t>978-5-8033-0884-3</t>
  </si>
  <si>
    <t>9785803308843</t>
  </si>
  <si>
    <t>Китайский для бизнеса. Телефонный разговорник</t>
  </si>
  <si>
    <t>978-5-8033-0913-0</t>
  </si>
  <si>
    <t>9785803309130</t>
  </si>
  <si>
    <t>Китайский разговорник и словарь .Бесплатная загрузка аудио</t>
  </si>
  <si>
    <t>978-5-8033-2961-9</t>
  </si>
  <si>
    <t>Китайский разговорник и словарь аудиоприложение (диск в футляре)</t>
  </si>
  <si>
    <t>978-5-8033-2510-9</t>
  </si>
  <si>
    <t>9785803325109</t>
  </si>
  <si>
    <t>Китайский язык. Базовый курс. 1 книга + 3 а/кассеты в коробке(+БОНУС mp3 CD!)</t>
  </si>
  <si>
    <t>5-8033-0188-4</t>
  </si>
  <si>
    <t>9785803301882</t>
  </si>
  <si>
    <t xml:space="preserve">Китайский язык. Базовый курс. 1 книга + 3 аудио CD в коробке </t>
  </si>
  <si>
    <t>5-8033-0506-5</t>
  </si>
  <si>
    <t>9785803305064</t>
  </si>
  <si>
    <t>Китайский язык. Большой справочник по грамматике</t>
  </si>
  <si>
    <t>978-5-8033-2932-9</t>
  </si>
  <si>
    <t>9785803329329</t>
  </si>
  <si>
    <t>Китайский язык. Деловая переписка</t>
  </si>
  <si>
    <t>Корец Г.Б</t>
  </si>
  <si>
    <t>978-5-8033-1486-8</t>
  </si>
  <si>
    <t>9785803314868</t>
  </si>
  <si>
    <t>Китайский язык. Переговоры по телефону</t>
  </si>
  <si>
    <t>978-5-8033-0780-8</t>
  </si>
  <si>
    <t>9785803307808</t>
  </si>
  <si>
    <t>Китайский язык. Переписка</t>
  </si>
  <si>
    <t>Голубова А.И</t>
  </si>
  <si>
    <t>978-5-8033-0966-6</t>
  </si>
  <si>
    <t>9785803309666</t>
  </si>
  <si>
    <t xml:space="preserve">Китайский язык. Самоучитель </t>
  </si>
  <si>
    <t>Видов Б</t>
  </si>
  <si>
    <t>Китайский язык. Справочник по глаголам</t>
  </si>
  <si>
    <t>978-5-8033-0692-4</t>
  </si>
  <si>
    <t>9785803306924</t>
  </si>
  <si>
    <t>Китайский язык. Справочник по грамматике</t>
  </si>
  <si>
    <t>978-5-8033-1765-4</t>
  </si>
  <si>
    <t>9785803317654</t>
  </si>
  <si>
    <t>Китайский язык. Телефонный разговорник</t>
  </si>
  <si>
    <t>978-5-8033-0832-4</t>
  </si>
  <si>
    <t>9785803308324</t>
  </si>
  <si>
    <t>Китайский язык. Тематический словарь</t>
  </si>
  <si>
    <t>978-5-8033-0812-6</t>
  </si>
  <si>
    <t>9785803308126</t>
  </si>
  <si>
    <t>Китайский язык. Тематический словарь. Компактное издание</t>
  </si>
  <si>
    <t>978-5-8033-0813-3</t>
  </si>
  <si>
    <t>9785803308133</t>
  </si>
  <si>
    <t>Китайский язык. Учебный словарь иероглифов</t>
  </si>
  <si>
    <t>978-5-8033-1049-5</t>
  </si>
  <si>
    <t>9785803310495</t>
  </si>
  <si>
    <t>Корейский язык</t>
  </si>
  <si>
    <t>Большой русско-корейский словарь</t>
  </si>
  <si>
    <t>Мазур Ю.Н</t>
  </si>
  <si>
    <t>978-5-8033-0638-2</t>
  </si>
  <si>
    <t>9785803306382</t>
  </si>
  <si>
    <t xml:space="preserve">Корейский разговорник и словарь </t>
  </si>
  <si>
    <t>978-5-8033-1429-5</t>
  </si>
  <si>
    <t>9785803314295</t>
  </si>
  <si>
    <r>
      <t xml:space="preserve">Корейский язык. Базовый курс. 1 книга + 3 а/касс. в коробке </t>
    </r>
    <r>
      <rPr>
        <b/>
        <i/>
        <sz val="10"/>
        <color indexed="9"/>
        <rFont val="Times New Roman"/>
        <family val="1"/>
        <charset val="204"/>
      </rPr>
      <t>(+БОНУС mp3 CD!)</t>
    </r>
  </si>
  <si>
    <t>5-8033-0190-6</t>
  </si>
  <si>
    <t>9785803301905</t>
  </si>
  <si>
    <t xml:space="preserve">Корейский язык. Самоучитель </t>
  </si>
  <si>
    <t>Ли Е.В</t>
  </si>
  <si>
    <t>978-5-8033-1282-6</t>
  </si>
  <si>
    <t>9785803312826</t>
  </si>
  <si>
    <t>Корейский язык. Справочник по глаголам</t>
  </si>
  <si>
    <t>Бречалова Е.В</t>
  </si>
  <si>
    <t>978-5-8033-1314-4</t>
  </si>
  <si>
    <t>9785803313144</t>
  </si>
  <si>
    <t>Корейский язык. Справочник по грамматике</t>
  </si>
  <si>
    <t>Трофименко О.А</t>
  </si>
  <si>
    <t>978-5-8033-1753-1</t>
  </si>
  <si>
    <t>9785803317531</t>
  </si>
  <si>
    <t>Корейский язык. Тематический словарь</t>
  </si>
  <si>
    <t>Похолкова Е.А</t>
  </si>
  <si>
    <t>978-5-8033-1048-8</t>
  </si>
  <si>
    <t>9785803310488</t>
  </si>
  <si>
    <t>Корейский язык. Тематический словарь. Компактное издание</t>
  </si>
  <si>
    <t>978-5-8033-3609-9</t>
  </si>
  <si>
    <t>9785803336099</t>
  </si>
  <si>
    <t>Латинский язык</t>
  </si>
  <si>
    <t xml:space="preserve">Латинский язык. Самоучитель </t>
  </si>
  <si>
    <t>Богатырева И.И</t>
  </si>
  <si>
    <t>978-5-8033-1895-8</t>
  </si>
  <si>
    <t>9785803318958</t>
  </si>
  <si>
    <t>Латинский язык. Справочник по глаголам</t>
  </si>
  <si>
    <t>978-5-8033-0802-7</t>
  </si>
  <si>
    <t>9785803308027</t>
  </si>
  <si>
    <t xml:space="preserve">Латинский язык. Справочник по грамматике </t>
  </si>
  <si>
    <t>978-5-8033-0649-8</t>
  </si>
  <si>
    <t>9785803306498</t>
  </si>
  <si>
    <t>Латышский язык</t>
  </si>
  <si>
    <t>Лоцмонова Е.В</t>
  </si>
  <si>
    <t>Латышский язык. Тематический словарь. Компактное издание</t>
  </si>
  <si>
    <t>978-5-8033-0895-9</t>
  </si>
  <si>
    <t>9785803308959</t>
  </si>
  <si>
    <t>Македонский язык</t>
  </si>
  <si>
    <t>Македонский язык. Самоучитель</t>
  </si>
  <si>
    <t>Ганенкова Т.С</t>
  </si>
  <si>
    <t>978-5-8033-2930-5</t>
  </si>
  <si>
    <t>9785803329305</t>
  </si>
  <si>
    <t xml:space="preserve">Малазийский (малайский) язык </t>
  </si>
  <si>
    <t>Малазийский язык. Самоучитель</t>
  </si>
  <si>
    <t>978-5-8033-1020-4</t>
  </si>
  <si>
    <t>9785803310204</t>
  </si>
  <si>
    <t>Малазийский язык. Тематический словарь</t>
  </si>
  <si>
    <t>Бинти Р.Р</t>
  </si>
  <si>
    <t>978-5-8033-0784-6</t>
  </si>
  <si>
    <t>9785803307846</t>
  </si>
  <si>
    <t>Малазийский язык. Тематический словарь.Компактное издание</t>
  </si>
  <si>
    <t>978-5-8033-0783-9</t>
  </si>
  <si>
    <t>9785803307839</t>
  </si>
  <si>
    <t>Монгольский язык</t>
  </si>
  <si>
    <t>Монгольский язык. Самоучитель</t>
  </si>
  <si>
    <t>Скородумова Л.Г</t>
  </si>
  <si>
    <t>978-5-8033-2972-5</t>
  </si>
  <si>
    <t>9785803329725</t>
  </si>
  <si>
    <t>Монгольский язык. Тематический словарь</t>
  </si>
  <si>
    <t>Цунаева Ю.О</t>
  </si>
  <si>
    <t>978-5-8033-0872-0</t>
  </si>
  <si>
    <t>9785803308720</t>
  </si>
  <si>
    <t>Монгольский язык. Тематический словарь. Компактное издание</t>
  </si>
  <si>
    <t>978-5-8033-0881-2</t>
  </si>
  <si>
    <t>9785803308812</t>
  </si>
  <si>
    <t>Немецкий язык, Германия</t>
  </si>
  <si>
    <t>DUDEN-ЖИВОЙ ЯЗЫК Иллюстрированный словарь немецкого и русского языка</t>
  </si>
  <si>
    <t>Duden</t>
  </si>
  <si>
    <t>5-8033-0125-6</t>
  </si>
  <si>
    <t>9785803301257</t>
  </si>
  <si>
    <t>PREMIUM Нiмецький розмовник i словник Berlitz (полноцвет,меловка) (на украинском языке)</t>
  </si>
  <si>
    <t>978-5-8033-0923-9</t>
  </si>
  <si>
    <t>9785803309239</t>
  </si>
  <si>
    <t>PREMIUM Немецкий разговорник и словарь Berlitz (полноцвет,меловка)</t>
  </si>
  <si>
    <t>978-5-8033-0870-6</t>
  </si>
  <si>
    <t>9785803308706</t>
  </si>
  <si>
    <t xml:space="preserve">Большой немецко-русский и русско-немецкий  автомобильный  словарь </t>
  </si>
  <si>
    <t>Богданов В.В</t>
  </si>
  <si>
    <t>978-5-8033-0647-4</t>
  </si>
  <si>
    <t>9785803306474</t>
  </si>
  <si>
    <t xml:space="preserve">Большой немецко-русский и русско-немецкий  медицинский словарь </t>
  </si>
  <si>
    <t>978-5-8033-0619-1</t>
  </si>
  <si>
    <t>9785803306191</t>
  </si>
  <si>
    <t xml:space="preserve">Большой немецко-русский и русско-немецкий юридический словарь </t>
  </si>
  <si>
    <t>Ковалёва-Райхенбехер Т.Г</t>
  </si>
  <si>
    <t>978-5-8033-0809-6</t>
  </si>
  <si>
    <t>9785803308096</t>
  </si>
  <si>
    <t>Германия, Австрия, Швейцария. Кулинарный путеводитель путеводитель</t>
  </si>
  <si>
    <t>Ядровская П</t>
  </si>
  <si>
    <t>5-8033-0213-9</t>
  </si>
  <si>
    <t>9785803302131</t>
  </si>
  <si>
    <t>Немецкий  разговорник и словарь по медицине (пластиковая обложка)</t>
  </si>
  <si>
    <t>Никишова Е.В</t>
  </si>
  <si>
    <t>978-5-8033-0620-7</t>
  </si>
  <si>
    <t>9785803306207</t>
  </si>
  <si>
    <t>Немецкий для бизнеса. Переговоры по телефону</t>
  </si>
  <si>
    <t>Венидиктова Н.И</t>
  </si>
  <si>
    <t>978-5-8033-0713-6</t>
  </si>
  <si>
    <t>9785803307136</t>
  </si>
  <si>
    <t>Немецкий для бизнеса. Телефонный разговорник</t>
  </si>
  <si>
    <t>978-5-8033-0681-8</t>
  </si>
  <si>
    <t>9785803306818</t>
  </si>
  <si>
    <t xml:space="preserve">Немецкий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</si>
  <si>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978-5-8033-3552-8</t>
  </si>
  <si>
    <t>9785803335528</t>
  </si>
  <si>
    <t>Немецкий разговорник и словарь. Бесплатная загрузка аудио</t>
  </si>
  <si>
    <t>978-5-8033-2963-3</t>
  </si>
  <si>
    <t>9785803329633</t>
  </si>
  <si>
    <t>Немецкий разговорник и словарь аудиоприложение (диск в футляре)</t>
  </si>
  <si>
    <t>978-5-8033-2512-3</t>
  </si>
  <si>
    <t>9785803325123</t>
  </si>
  <si>
    <t>Немецкий язык. Большой справочник по глаголам</t>
  </si>
  <si>
    <t>978-5-8033-0600-9</t>
  </si>
  <si>
    <t>9785803306009</t>
  </si>
  <si>
    <t>Немецкий язык. Большой справочник по грамматике</t>
  </si>
  <si>
    <t>Шевякова К.В</t>
  </si>
  <si>
    <t>978-5-8033-1727-2</t>
  </si>
  <si>
    <t>9785803317272</t>
  </si>
  <si>
    <t>Немецкий язык. Деловая переписка</t>
  </si>
  <si>
    <t>Игнатова Е.М</t>
  </si>
  <si>
    <t>978-5-8033-0654-2</t>
  </si>
  <si>
    <t>9785803306542</t>
  </si>
  <si>
    <t>Немецкий язык. Иллюстрированная грамматика (полноцвет,меловка)+загрузка бесплатной книги с 250 упражнениями (интегральный переплет)</t>
  </si>
  <si>
    <t>Губанова-Мюллер И.</t>
  </si>
  <si>
    <t>978-5-8033-3593-1</t>
  </si>
  <si>
    <t>9785803335931</t>
  </si>
  <si>
    <t>Немецкий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</si>
  <si>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978-5-8033-1879-8</t>
  </si>
  <si>
    <t>9785803318798</t>
  </si>
  <si>
    <t>Немецкий язык. Переговоры по телефону</t>
  </si>
  <si>
    <t>978-5-8033-0659-7</t>
  </si>
  <si>
    <t>9785803306597</t>
  </si>
  <si>
    <t>Немецкий язык. Переписка</t>
  </si>
  <si>
    <t>978-5-8033-0655-9</t>
  </si>
  <si>
    <t>9785803306559</t>
  </si>
  <si>
    <t>Немецкий язык. Справочник по глаголам</t>
  </si>
  <si>
    <t>978-5-8033-0800-3</t>
  </si>
  <si>
    <t>9785803308003</t>
  </si>
  <si>
    <t>Немецкий язык. Справочник по глаголам (большой формат)</t>
  </si>
  <si>
    <t>Кригер Р.М</t>
  </si>
  <si>
    <t>978-5-8033-1040-2</t>
  </si>
  <si>
    <t>9785803310402</t>
  </si>
  <si>
    <t xml:space="preserve">Немецкий язык. Справочник по грамматике </t>
  </si>
  <si>
    <t>978-5-8033-1737-1</t>
  </si>
  <si>
    <t>9785803317371</t>
  </si>
  <si>
    <t>Немецкий язык. Справочник по грамматике (большой формат)</t>
  </si>
  <si>
    <t>978-5-8033-3627-3</t>
  </si>
  <si>
    <t>9785803336273</t>
  </si>
  <si>
    <t>Немецкий язык. Телефонный разговорник</t>
  </si>
  <si>
    <t>978-5-8033-0658-0</t>
  </si>
  <si>
    <t>9785803306580</t>
  </si>
  <si>
    <t>Немецкий язык. Тематический словарь</t>
  </si>
  <si>
    <t>978-5-8033-0728-0</t>
  </si>
  <si>
    <t>9785803307280</t>
  </si>
  <si>
    <t>Немецкий язык. Тематический словарь. Компактное издание</t>
  </si>
  <si>
    <t>978-5-8033-0729-7</t>
  </si>
  <si>
    <t>9785803307297</t>
  </si>
  <si>
    <t>Немецко-русский и русско-немецкий  автомобильный словарь. Компактное издание(пластиковая обложка)</t>
  </si>
  <si>
    <t>978-5-8033-0688-7</t>
  </si>
  <si>
    <t>9785803306887</t>
  </si>
  <si>
    <t xml:space="preserve">Немецко-русский и русско-немецкий  медицинский словарь.Компактное издание (пластиковая обложка) </t>
  </si>
  <si>
    <t>978-5-8033-0657-3</t>
  </si>
  <si>
    <t>9785803306573</t>
  </si>
  <si>
    <t>Немецко-русский и русско-немецкий  экономический словарь. Компактное издание(пластиковая обложка)</t>
  </si>
  <si>
    <t>Мейендорф Г.</t>
  </si>
  <si>
    <t>978-5-8033-0635-1</t>
  </si>
  <si>
    <t>9785803306351</t>
  </si>
  <si>
    <t>Немецко-русский и русско-немецкий  юридический словарь. Компактное издание(интегральный переплет)</t>
  </si>
  <si>
    <t>Мокин И.В</t>
  </si>
  <si>
    <t>978-5-8033-0862-1</t>
  </si>
  <si>
    <t>9785803308621</t>
  </si>
  <si>
    <t>Немецко-русский и русско-немецкий словарь сленга</t>
  </si>
  <si>
    <t>978-5-8033-1023-5</t>
  </si>
  <si>
    <t>9785803310235</t>
  </si>
  <si>
    <t>Немецко-русский словарь по психологии</t>
  </si>
  <si>
    <t>Рождественский Ю.Т</t>
  </si>
  <si>
    <t>5-88721-255-1</t>
  </si>
  <si>
    <t>9785887212555</t>
  </si>
  <si>
    <t>Немецко-русский словарь по химии и химической технологии</t>
  </si>
  <si>
    <t>Жукова Т.Б</t>
  </si>
  <si>
    <t>5-88721-253-5</t>
  </si>
  <si>
    <t>9785887212531</t>
  </si>
  <si>
    <t>Новый немецко-русский и русско-немецкий  словарь по архитектуре, строительству и недвижимости (с иллиллюстрациями)</t>
  </si>
  <si>
    <t>Трушина Н.А</t>
  </si>
  <si>
    <t>978-5-8033-0582-8</t>
  </si>
  <si>
    <t>9785803305828</t>
  </si>
  <si>
    <t xml:space="preserve">Новый немецко-русский и русско-немецкий  экономический словарь </t>
  </si>
  <si>
    <t>978-5-8033-0590-3</t>
  </si>
  <si>
    <t>9785803305903</t>
  </si>
  <si>
    <t>Современный курс немецкого языка. 1 книга + 8 а/кассет в коробке</t>
  </si>
  <si>
    <t>Ластинг И.</t>
  </si>
  <si>
    <t>5-8033-0102-7</t>
  </si>
  <si>
    <t>9785803301028</t>
  </si>
  <si>
    <t xml:space="preserve">Современный немецко-русский словарь 60000 слов и выражений PONS </t>
  </si>
  <si>
    <t>978-5-386-03589-1</t>
  </si>
  <si>
    <t>9785386035891</t>
  </si>
  <si>
    <t xml:space="preserve">Современный русско-немецкий словарь 60000 слов и выражений PONS </t>
  </si>
  <si>
    <t>978-5-386-03590-7</t>
  </si>
  <si>
    <t>9785386035907</t>
  </si>
  <si>
    <t>Нидерландский (голландский) язык</t>
  </si>
  <si>
    <t xml:space="preserve">Нидерландский разговорник и словарь </t>
  </si>
  <si>
    <t>978-5-8033-0756-3</t>
  </si>
  <si>
    <t>9785803307563</t>
  </si>
  <si>
    <t>Нидерландский разговорник и словарь аудиоприложение (диск в футляре)</t>
  </si>
  <si>
    <t>978-5-8033-2513-0</t>
  </si>
  <si>
    <t>9785803325130</t>
  </si>
  <si>
    <t>Нидерландский язык. Базовый курс. 1 книга + 3 а/кассеты в коробке  (+БОНУС mp3 CD!)</t>
  </si>
  <si>
    <t>5-8033-0192-2</t>
  </si>
  <si>
    <t>9785803301929</t>
  </si>
  <si>
    <t>Нидерландский язык. Справочник по глаголам</t>
  </si>
  <si>
    <t>Пушкова М.Н</t>
  </si>
  <si>
    <t>978-5-8033-0621-4</t>
  </si>
  <si>
    <t>9785803306214</t>
  </si>
  <si>
    <t>Нидерландский язык. Тематический словарь</t>
  </si>
  <si>
    <t>978-5-8033-0704-4</t>
  </si>
  <si>
    <t>9785803307044</t>
  </si>
  <si>
    <t>Нидерландский язык. Тематический словарь. Компактное издание</t>
  </si>
  <si>
    <t>978-5-8033-0696-2</t>
  </si>
  <si>
    <t>9785803306962</t>
  </si>
  <si>
    <t>Норвежский язык</t>
  </si>
  <si>
    <t>Новый большой русско-норвежский словарь</t>
  </si>
  <si>
    <t xml:space="preserve">Берков В.П </t>
  </si>
  <si>
    <t>978-5-8033-0643-6</t>
  </si>
  <si>
    <t>9785803306436</t>
  </si>
  <si>
    <t xml:space="preserve">Норвежский разговорник и словарь </t>
  </si>
  <si>
    <t>978-5-8033-1431-8</t>
  </si>
  <si>
    <t>9785803314318</t>
  </si>
  <si>
    <t>Норвежский разговорник и словарь аудиоприложение (диск в футляре)</t>
  </si>
  <si>
    <t>978-5-8033-2514-7</t>
  </si>
  <si>
    <t>9785803325147</t>
  </si>
  <si>
    <t>Норвежский язык. Справочник по грамматике</t>
  </si>
  <si>
    <t>Лукашова Е.А</t>
  </si>
  <si>
    <t>978-5-8033-1747-0</t>
  </si>
  <si>
    <t>9785803317470</t>
  </si>
  <si>
    <t>Норвежский язык. Тематический словарь</t>
  </si>
  <si>
    <t>Васильев В.Р</t>
  </si>
  <si>
    <t>978-5-8033-0760-0</t>
  </si>
  <si>
    <t>9785803307600</t>
  </si>
  <si>
    <t>Норвежский язык. Тематический словарь. Компактное издание</t>
  </si>
  <si>
    <t>978-5-8033-0759-4</t>
  </si>
  <si>
    <t>9785803307594</t>
  </si>
  <si>
    <t>Норвежско-русский рыболовный словарь</t>
  </si>
  <si>
    <t>978-5-8033-0979-6</t>
  </si>
  <si>
    <t>9785803309796</t>
  </si>
  <si>
    <t>Русско-норвежский словарь по рыболовству</t>
  </si>
  <si>
    <t>978-5-8033-0907-9</t>
  </si>
  <si>
    <t>9785803309079</t>
  </si>
  <si>
    <t>Персидский язык</t>
  </si>
  <si>
    <t>Польский язык</t>
  </si>
  <si>
    <t xml:space="preserve">Польский разговорник и словарь </t>
  </si>
  <si>
    <t>5-8033-0158-2</t>
  </si>
  <si>
    <t>9785803301585</t>
  </si>
  <si>
    <t>Польский разговорник и словарь аудиоприложение (диск в футляре)</t>
  </si>
  <si>
    <t>978-5-8033-2515-4</t>
  </si>
  <si>
    <t>9785803325154</t>
  </si>
  <si>
    <t>Польский язык. Базовый курс. 1 книга + 3 а/кассеты в коробке</t>
  </si>
  <si>
    <t>5-8033-0196-5</t>
  </si>
  <si>
    <t>9785803301967</t>
  </si>
  <si>
    <t>Польский язык. Самоучитель</t>
  </si>
  <si>
    <t>Цивильская Е.Ю</t>
  </si>
  <si>
    <t>978-5-8033-3600-6</t>
  </si>
  <si>
    <t>9785803336006</t>
  </si>
  <si>
    <t>Польский язык. Справочник по глаголам</t>
  </si>
  <si>
    <t>978-5-8033-0644-3</t>
  </si>
  <si>
    <t>9785803306443</t>
  </si>
  <si>
    <t>Польский язык. Справочник по грамматике</t>
  </si>
  <si>
    <t>978-5-8033-0634-4</t>
  </si>
  <si>
    <t>9785803306344</t>
  </si>
  <si>
    <t>Польский язык. Тематический словарь</t>
  </si>
  <si>
    <t>Русланова Г.В</t>
  </si>
  <si>
    <t>978-5-8033-0733-4</t>
  </si>
  <si>
    <t>9785803307334</t>
  </si>
  <si>
    <t>Польский язык. Тематический словарь. Компактное издание</t>
  </si>
  <si>
    <t>978-5-8033-0730-3</t>
  </si>
  <si>
    <t>9785803307303</t>
  </si>
  <si>
    <t>Португальский язык</t>
  </si>
  <si>
    <t xml:space="preserve">Португальский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</si>
  <si>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978-5-8033-3556-6</t>
  </si>
  <si>
    <t>9785803335566</t>
  </si>
  <si>
    <t>Португальский разговорник и словарь . Бесплатная загрузка аудио</t>
  </si>
  <si>
    <t>978-5-8033-2965-7</t>
  </si>
  <si>
    <t>9785803329657</t>
  </si>
  <si>
    <t>Португальский разговорник и словарь аудиоприложение (диск в футляре)</t>
  </si>
  <si>
    <t>978-5-8033-2516-1</t>
  </si>
  <si>
    <t>9785803325161</t>
  </si>
  <si>
    <t>Португальский язык. Базовый курс. 1 книга + 3 а/кассеты</t>
  </si>
  <si>
    <t>5-8033-0198-1</t>
  </si>
  <si>
    <t>9785803301981</t>
  </si>
  <si>
    <t>Португальский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</si>
  <si>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978-5-8033-2935-0</t>
  </si>
  <si>
    <t>9785803329350</t>
  </si>
  <si>
    <t>Португальский язык. Самоучитель</t>
  </si>
  <si>
    <t>Кузнецов А.В</t>
  </si>
  <si>
    <t>978-5-8033-1278-9</t>
  </si>
  <si>
    <t>9785803312789</t>
  </si>
  <si>
    <t>Португальский язык. Справочник по глаголам</t>
  </si>
  <si>
    <t>Нечаева К.К</t>
  </si>
  <si>
    <t>978-5-8033-0626-9</t>
  </si>
  <si>
    <t>9785803306269</t>
  </si>
  <si>
    <t>Португальский язык. Тематический словарь</t>
  </si>
  <si>
    <t>978-5-8033-0941-3</t>
  </si>
  <si>
    <t>9785803309413</t>
  </si>
  <si>
    <t>Румынский язык</t>
  </si>
  <si>
    <t>Румынский язык. Самоучитель</t>
  </si>
  <si>
    <t>Куцулаб В</t>
  </si>
  <si>
    <t>978-5-8033-3601-3</t>
  </si>
  <si>
    <t>9785803336013</t>
  </si>
  <si>
    <t>Румынский язык. Тематический словарь</t>
  </si>
  <si>
    <t>Лашин С.А</t>
  </si>
  <si>
    <t>978-5-8033-3611-2</t>
  </si>
  <si>
    <t>9785803336112</t>
  </si>
  <si>
    <t>Румынский язык. Тематический словарь. Компактное издание</t>
  </si>
  <si>
    <t>978-5-8033-0912-3</t>
  </si>
  <si>
    <t>9785803309123</t>
  </si>
  <si>
    <t>Русский язык, Россия</t>
  </si>
  <si>
    <t>Россия. Кулинарный путеводитель путеводитель (на английском языке)</t>
  </si>
  <si>
    <t>5-8033-0209-0</t>
  </si>
  <si>
    <t>9785803302094</t>
  </si>
  <si>
    <t>Русская грамматика. На английском языке</t>
  </si>
  <si>
    <t>Милованова И.С</t>
  </si>
  <si>
    <t>978-5-8033-3602-0</t>
  </si>
  <si>
    <t xml:space="preserve">Русский и английский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</si>
  <si>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978-5-8033-3553-5</t>
  </si>
  <si>
    <t>9785803335535</t>
  </si>
  <si>
    <t>Русский разговорник и словарь аудиоприложение (диск в футляре)</t>
  </si>
  <si>
    <t>978-5-8033-2517-8</t>
  </si>
  <si>
    <t>9785803325178</t>
  </si>
  <si>
    <t>Русский разговорник и словарь для говорящих по-английски. Бесплатная загрузка аудио</t>
  </si>
  <si>
    <t>978-5-8033-2966-4</t>
  </si>
  <si>
    <t>9785803329664</t>
  </si>
  <si>
    <t>Русский разговорник и словарь для говорящих по-испански</t>
  </si>
  <si>
    <t>5-8033-0161-2</t>
  </si>
  <si>
    <t>9785803301615</t>
  </si>
  <si>
    <t>Русский разговорник и словарь для говорящих по-итальянски</t>
  </si>
  <si>
    <t>5-8033-0159-0</t>
  </si>
  <si>
    <t>9785803301592</t>
  </si>
  <si>
    <t xml:space="preserve">Русский разговорник и словарь для говорящих по-немецки </t>
  </si>
  <si>
    <t>5-8033-0173-6</t>
  </si>
  <si>
    <t>9785803301738</t>
  </si>
  <si>
    <t>Русский разговорник и словарь для говорящих по-фински</t>
  </si>
  <si>
    <t>5-8033-0163-9</t>
  </si>
  <si>
    <t>9785803301639</t>
  </si>
  <si>
    <t>Русский разговорник и словарь для говорящих по-французски</t>
  </si>
  <si>
    <t>5-8033-0157-4</t>
  </si>
  <si>
    <t>9785803301578</t>
  </si>
  <si>
    <t>Русский разговорник и словарь для говорящих по-шведски</t>
  </si>
  <si>
    <t>5-8033-0171-X</t>
  </si>
  <si>
    <t>9785803301714</t>
  </si>
  <si>
    <t>Русский язык для говорящих по-английски. Базовый курс 1 книга + 3 CD в коробке</t>
  </si>
  <si>
    <t>5-8033-0361-5</t>
  </si>
  <si>
    <t>9785803303619</t>
  </si>
  <si>
    <t>Русский язык для говорящих по-английски. Базовый курс 1 книга + 3 а/кассеты</t>
  </si>
  <si>
    <t>5-8033-0114-0</t>
  </si>
  <si>
    <t>9785803301141</t>
  </si>
  <si>
    <t>Русский язык для говорящих по-немецки. Базовый курс 1 книга + 3 а/кассеты</t>
  </si>
  <si>
    <t>5-8033-0116-7</t>
  </si>
  <si>
    <t>9785803301165</t>
  </si>
  <si>
    <t>Русский язык. Глаголы. На английском языке</t>
  </si>
  <si>
    <t>978-5-8033-1722-7</t>
  </si>
  <si>
    <t>9785803317227</t>
  </si>
  <si>
    <t>Русский язык. Иллюстрированный словарь (для говорящих по-английски) (полноцвет,меловка) бесплатная загрузка аудио,бесплатная загрузка приложения  для iOS и Android(интегральный переплет)</t>
  </si>
  <si>
    <t>978-5-8033-2990-9</t>
  </si>
  <si>
    <t>9785803329909</t>
  </si>
  <si>
    <t>Русский язык. Тематический словарь (для говорящих по-английски)</t>
  </si>
  <si>
    <t>978-5-8033-0735-8</t>
  </si>
  <si>
    <t>9785803307358</t>
  </si>
  <si>
    <t>Русский язык. Тематический словарь. Компактное издание (для говорящих по-английски)</t>
  </si>
  <si>
    <t>978-5-8033-0734-1</t>
  </si>
  <si>
    <t>9785803307341</t>
  </si>
  <si>
    <t xml:space="preserve">Современный курс русского языка для говорящих по-английски 1 книга + 8 а/кассет </t>
  </si>
  <si>
    <t xml:space="preserve"> Новак Н.</t>
  </si>
  <si>
    <t>5-8033-0112-4</t>
  </si>
  <si>
    <t>9785803301127</t>
  </si>
  <si>
    <t>Сербский язык</t>
  </si>
  <si>
    <t>Словацкий язык</t>
  </si>
  <si>
    <t>Словацкий язык. Самоучитель</t>
  </si>
  <si>
    <t>Скорвид С.С</t>
  </si>
  <si>
    <t>978-5-8033-3603-7</t>
  </si>
  <si>
    <t>9785803336037</t>
  </si>
  <si>
    <t>Словацкий язык. Тематический словарь</t>
  </si>
  <si>
    <t>Фурсина Е.А</t>
  </si>
  <si>
    <t>978-5-8033-0810-2</t>
  </si>
  <si>
    <t>9785803308102</t>
  </si>
  <si>
    <t>Словацкий язык. Тематический словарь. Компактное издание</t>
  </si>
  <si>
    <t>978-5-8033-0811-9</t>
  </si>
  <si>
    <t>9785803308119</t>
  </si>
  <si>
    <t>Словенский язык</t>
  </si>
  <si>
    <t>Пилипенко Г.П</t>
  </si>
  <si>
    <t>Словенский язык. Тематический словарь. Компактное издание</t>
  </si>
  <si>
    <t>978-5-8033-1661-9</t>
  </si>
  <si>
    <t>9785803316619</t>
  </si>
  <si>
    <t>Тайский язык</t>
  </si>
  <si>
    <t xml:space="preserve">Тайский разговорник и словарь </t>
  </si>
  <si>
    <t>978-5-8033-1844-6</t>
  </si>
  <si>
    <t>9785803318446</t>
  </si>
  <si>
    <t>Тайский разговорник и словарь аудиоприложение (диск в футляре)</t>
  </si>
  <si>
    <t>978-5-8033-2518-5</t>
  </si>
  <si>
    <t>9785803325185</t>
  </si>
  <si>
    <t>Тайский язык. Справочник по грамматике</t>
  </si>
  <si>
    <t>Голуб А.В.</t>
  </si>
  <si>
    <t>978-5-8033-2939-8</t>
  </si>
  <si>
    <t>9785803329398</t>
  </si>
  <si>
    <t>Тайский язык. Самоучитель</t>
  </si>
  <si>
    <t>Голуб А.В</t>
  </si>
  <si>
    <t>978-5-8033-1912-2</t>
  </si>
  <si>
    <t>9785803319122</t>
  </si>
  <si>
    <t>Тайский язык. Тематический словарь</t>
  </si>
  <si>
    <t>Кощеев А.А</t>
  </si>
  <si>
    <t>978-5-8033-0959-8</t>
  </si>
  <si>
    <t>9785803309598</t>
  </si>
  <si>
    <t>Тайский язык. Тематический словарь. Компактное издание</t>
  </si>
  <si>
    <t>978-5-8033-0960-4</t>
  </si>
  <si>
    <t>9785803309604</t>
  </si>
  <si>
    <t>Турецкий язык,Турция</t>
  </si>
  <si>
    <t>Турецкий разговорник и словарь. Бесплатная загрузка аудио</t>
  </si>
  <si>
    <t>978-5-8033-3622-8</t>
  </si>
  <si>
    <t>9785803336228</t>
  </si>
  <si>
    <t>Турецкий язык. Базовый курс. 1 книга + 3 CD в коробке</t>
  </si>
  <si>
    <t>5-8033-0507-3</t>
  </si>
  <si>
    <t>9785803305071</t>
  </si>
  <si>
    <t>Турецкий язык. Базовый курс. 1 книга + 3 а/кассеты в коробке (+БОНУС mp3 CD!)</t>
  </si>
  <si>
    <t>978-5-8033-0202-3</t>
  </si>
  <si>
    <t>Турецкий язык. Самоучитель</t>
  </si>
  <si>
    <t>Кайтукова Е.Г</t>
  </si>
  <si>
    <t>978-5-8033-3624-2</t>
  </si>
  <si>
    <t>9785803336242</t>
  </si>
  <si>
    <t>Турецкий язык. Справочник по глаголам</t>
  </si>
  <si>
    <t>978-5-8033-0631-6</t>
  </si>
  <si>
    <t>9785803306316</t>
  </si>
  <si>
    <t>Турецкий язык. Справочник по грамматике</t>
  </si>
  <si>
    <t>978-5-8033-2991-6</t>
  </si>
  <si>
    <t>9785803329916</t>
  </si>
  <si>
    <t>Турецкий язык. Тематический словарь</t>
  </si>
  <si>
    <t>978-5-8033-0705-1</t>
  </si>
  <si>
    <t>9785803307051</t>
  </si>
  <si>
    <t>Турецкий язык. Тематический словарь. Компактное издание</t>
  </si>
  <si>
    <t>978-5-8033-0697-9</t>
  </si>
  <si>
    <t>9785803306979</t>
  </si>
  <si>
    <t>Турция. Кулинарный путеводитель путеводитель.</t>
  </si>
  <si>
    <t>Чегодаев В.А</t>
  </si>
  <si>
    <t>5-8033-0224-7</t>
  </si>
  <si>
    <t>9785803302247</t>
  </si>
  <si>
    <t>Узбекский язык</t>
  </si>
  <si>
    <t>Узбекский язык. Тематический словарь</t>
  </si>
  <si>
    <t>Валеев А.А</t>
  </si>
  <si>
    <t>978-5-8033-2938-1</t>
  </si>
  <si>
    <t>9785803329381</t>
  </si>
  <si>
    <t>Узбекский язык. Тематический словарь. Компактное издание</t>
  </si>
  <si>
    <t>978-5-8033-0956-7</t>
  </si>
  <si>
    <t>9785803309567</t>
  </si>
  <si>
    <t>Украинский язык</t>
  </si>
  <si>
    <t>Украинский язык. Тематический словарь</t>
  </si>
  <si>
    <t>978-5-8033-0874-4</t>
  </si>
  <si>
    <t>9785803308744</t>
  </si>
  <si>
    <t>Украинский язык. Тематический словарь. Компактное издание</t>
  </si>
  <si>
    <t>978-5-8033-0879-9</t>
  </si>
  <si>
    <t>9785803308799</t>
  </si>
  <si>
    <t>Урду</t>
  </si>
  <si>
    <t>Урду. Самоучитель</t>
  </si>
  <si>
    <t>Каурова И.В.</t>
  </si>
  <si>
    <t>978-5-8033-1916-0</t>
  </si>
  <si>
    <t>9785803319160</t>
  </si>
  <si>
    <t>Урду. Тематический словарь</t>
  </si>
  <si>
    <t>978-5-8033-2097-5</t>
  </si>
  <si>
    <t>9785803320975</t>
  </si>
  <si>
    <t>Урду. Тематический словарь. Компактное издание</t>
  </si>
  <si>
    <t>978-5-8033-0945-1</t>
  </si>
  <si>
    <t>9785803309451</t>
  </si>
  <si>
    <t>Финский язык</t>
  </si>
  <si>
    <t>Новый большой русско-финский словарь в 2 т.</t>
  </si>
  <si>
    <t>Куусинен М.Э</t>
  </si>
  <si>
    <t>978-5-8033-0607-8</t>
  </si>
  <si>
    <t>9785803306078</t>
  </si>
  <si>
    <t>844/784</t>
  </si>
  <si>
    <t xml:space="preserve">Финский разговорник и словарь </t>
  </si>
  <si>
    <t>978-5-8033-0970-3</t>
  </si>
  <si>
    <t>9785803309703</t>
  </si>
  <si>
    <t>Финский разговорник и словарь аудиоприложение (диск в футляре)</t>
  </si>
  <si>
    <t>978-5-8033-2520-8</t>
  </si>
  <si>
    <t>9785803325208</t>
  </si>
  <si>
    <t>Финский язык. Самоучитель</t>
  </si>
  <si>
    <t>Братчикова Н.С</t>
  </si>
  <si>
    <t>978-5-8033-3606-8</t>
  </si>
  <si>
    <t>9785803336068</t>
  </si>
  <si>
    <t>Финский язык. Справочник по глаголам</t>
  </si>
  <si>
    <t>978-5-8033-3558-0</t>
  </si>
  <si>
    <t>9785803335580</t>
  </si>
  <si>
    <t>Финский язык. Тематический словарь</t>
  </si>
  <si>
    <t>Шишкин И.А</t>
  </si>
  <si>
    <t>978-5-8033-2950-3</t>
  </si>
  <si>
    <t>9785803329503</t>
  </si>
  <si>
    <t>Финский язык. Тематический словарь. Компактное издание</t>
  </si>
  <si>
    <t>Шишкина Т.А</t>
  </si>
  <si>
    <t>978-5-8033-1611-4</t>
  </si>
  <si>
    <t>9785803316114</t>
  </si>
  <si>
    <t>Французский язык,Франция</t>
  </si>
  <si>
    <t>DUDEN-ЖИВОЙ ЯЗЫК Иллюстрированный словарь французкого и русского языка</t>
  </si>
  <si>
    <t>DUDEN</t>
  </si>
  <si>
    <t>5-8033-0126-4</t>
  </si>
  <si>
    <t>9785803301264</t>
  </si>
  <si>
    <t>PREMIUM Французский разговорник и словарь Berlitz (полноцвет,меловка)</t>
  </si>
  <si>
    <t>978-5-8033-0871-3</t>
  </si>
  <si>
    <t>9785803308713</t>
  </si>
  <si>
    <r>
      <t>PREMIUM Французький розмовник i словник Berlitz (полноцвет,меловка)</t>
    </r>
    <r>
      <rPr>
        <b/>
        <sz val="9"/>
        <rFont val="Times New Roman"/>
        <family val="1"/>
        <charset val="204"/>
      </rPr>
      <t xml:space="preserve"> (на украинском языке)</t>
    </r>
  </si>
  <si>
    <t>978-5-8033-0924-6</t>
  </si>
  <si>
    <t>9785803309246</t>
  </si>
  <si>
    <t>Франция. Кулинарный путеводитель путеводитель</t>
  </si>
  <si>
    <t>Тихонова Т.</t>
  </si>
  <si>
    <t>5-8033-0225-2</t>
  </si>
  <si>
    <t>9785803302254</t>
  </si>
  <si>
    <t>Французский для бизнеса. Переговоры по телефону</t>
  </si>
  <si>
    <t>Нагорнов В.А</t>
  </si>
  <si>
    <t>978-5-8033-0807-2</t>
  </si>
  <si>
    <t>9785803308072</t>
  </si>
  <si>
    <t>Французский для бизнеса. Телефонный разговорник</t>
  </si>
  <si>
    <t>978-5-8033-0808-9</t>
  </si>
  <si>
    <t>9785803308089</t>
  </si>
  <si>
    <t xml:space="preserve">Французский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</si>
  <si>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978-5-8033-3555-9</t>
  </si>
  <si>
    <t>9785803335559</t>
  </si>
  <si>
    <t xml:space="preserve">Французский разговорник и словарь </t>
  </si>
  <si>
    <t>978-5-8033-0978-9</t>
  </si>
  <si>
    <t>9785803309789</t>
  </si>
  <si>
    <t>Французский разговорник и словарь аудиоприложение (диск в футляре)</t>
  </si>
  <si>
    <t>978-5-8033-2521-5</t>
  </si>
  <si>
    <t>9785803325215</t>
  </si>
  <si>
    <t>Французский язык. Базовый курс. 1 книга + 3 CD в коробке</t>
  </si>
  <si>
    <t>5-8033-0363-1</t>
  </si>
  <si>
    <t>9785803303633</t>
  </si>
  <si>
    <t>Французский язык. Большой справочник по глаголам</t>
  </si>
  <si>
    <t>Комиссаренко А.А</t>
  </si>
  <si>
    <t>978-5-8033-0632-0</t>
  </si>
  <si>
    <t>9785803306320</t>
  </si>
  <si>
    <t>Французский язык. Большой справочник по грамматике</t>
  </si>
  <si>
    <t>Козырева В.А</t>
  </si>
  <si>
    <t>978-5-8033-1328-1</t>
  </si>
  <si>
    <t>9785803313281</t>
  </si>
  <si>
    <t>Французский язык. Деловая переписка</t>
  </si>
  <si>
    <t>978-5-8033-0774-7</t>
  </si>
  <si>
    <t>9785803307747</t>
  </si>
  <si>
    <t>Французский язык. Иллюстрированная грамматика (полноцвет,меловка)+загрузка бесплатной книги с 250 упражнениями (интегральный переплет)</t>
  </si>
  <si>
    <t>Рист М</t>
  </si>
  <si>
    <t>978-5-8033-3594-8</t>
  </si>
  <si>
    <t>9785803335948</t>
  </si>
  <si>
    <t>Французский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</si>
  <si>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978-5-8033-1883-5</t>
  </si>
  <si>
    <t>9785803318835</t>
  </si>
  <si>
    <t>Французский язык. Переговоры по телефону</t>
  </si>
  <si>
    <t>978-5-8033-0660-3</t>
  </si>
  <si>
    <t>9785803306603</t>
  </si>
  <si>
    <t>Французский язык. Переписка</t>
  </si>
  <si>
    <t>Позднякова К.А</t>
  </si>
  <si>
    <t>978-5-8033-0773-0</t>
  </si>
  <si>
    <t>9785803307730</t>
  </si>
  <si>
    <t>Французский язык. Справочник по глаголам</t>
  </si>
  <si>
    <t>978-5-8033-3625-9</t>
  </si>
  <si>
    <t>9785803336259</t>
  </si>
  <si>
    <t>Французский язык. Справочник по глаголам (большой формат)</t>
  </si>
  <si>
    <t>Маренгов В.С</t>
  </si>
  <si>
    <t>978-5-8033-1042-6</t>
  </si>
  <si>
    <t>9785803310426</t>
  </si>
  <si>
    <t>Французский язык. Справочник по грамматике (большой формат)</t>
  </si>
  <si>
    <t>978-5-8033-3632-7</t>
  </si>
  <si>
    <t>9785803336327</t>
  </si>
  <si>
    <t>Французский язык. Телефонный разговорник</t>
  </si>
  <si>
    <t>978-5-8033-0770-9</t>
  </si>
  <si>
    <t>9785803307709</t>
  </si>
  <si>
    <t>Французский язык. Тематический словарь</t>
  </si>
  <si>
    <t>978-5-8033-0732-7</t>
  </si>
  <si>
    <t>9785803307327</t>
  </si>
  <si>
    <t>Французский язык. Тематический словарь. Компактное издание</t>
  </si>
  <si>
    <t>978-5-8033-0731-0</t>
  </si>
  <si>
    <t>9785803307310</t>
  </si>
  <si>
    <t>Французско-русский и русско-французский словарь сленга</t>
  </si>
  <si>
    <t>Попкова А.Е</t>
  </si>
  <si>
    <t>978-5-8033-0860-7</t>
  </si>
  <si>
    <t>9785803308607</t>
  </si>
  <si>
    <t xml:space="preserve">Французский язык. Для тех, кто в пути. Базовые слова и выражения + СD PONS </t>
  </si>
  <si>
    <t>978-5-486-01196-2</t>
  </si>
  <si>
    <t>9785486011962</t>
  </si>
  <si>
    <t xml:space="preserve">Навигатор по Франции. Интерактивный путеводитель, словарь, записная книжка PONS </t>
  </si>
  <si>
    <t>978-5-386-07302-2</t>
  </si>
  <si>
    <t>9785386073022</t>
  </si>
  <si>
    <t>Хинди</t>
  </si>
  <si>
    <t>Хинди. Самоучитель</t>
  </si>
  <si>
    <t>978-5-8033-3607-5</t>
  </si>
  <si>
    <t>9785803336075</t>
  </si>
  <si>
    <t>Хинди. Справочник по грамматике</t>
  </si>
  <si>
    <t>978-5-8033-2931-2</t>
  </si>
  <si>
    <t>9785803329312</t>
  </si>
  <si>
    <t>Хинди. Тематический словарь</t>
  </si>
  <si>
    <t>978-5-8033-2937-4</t>
  </si>
  <si>
    <t>9785803329374</t>
  </si>
  <si>
    <t>Хинди. Тематический словарь. Компактное издание</t>
  </si>
  <si>
    <t>978-5-8033-1617-6</t>
  </si>
  <si>
    <t>9785803316176</t>
  </si>
  <si>
    <t>Хорватский язык,Хорватия</t>
  </si>
  <si>
    <t>Хорватия. Кулинарный путеводитель путеводитель</t>
  </si>
  <si>
    <t>5-8033-0283-X</t>
  </si>
  <si>
    <t>9785803302834</t>
  </si>
  <si>
    <t xml:space="preserve">Хорватский разговорник и словарь </t>
  </si>
  <si>
    <t>978-5-8033-0550-7</t>
  </si>
  <si>
    <t>9785803305507</t>
  </si>
  <si>
    <t>Хорватский разговорник и словарь. 1 книга + 1 аудио CD в коробке</t>
  </si>
  <si>
    <t>Разговорник и словарь Berlitz + аудио CD</t>
  </si>
  <si>
    <t>978-5-8033-0680-1</t>
  </si>
  <si>
    <t>9785803306801</t>
  </si>
  <si>
    <t>Хорватский разговорник и словарь аудиоприложение (диск в футляре)</t>
  </si>
  <si>
    <t>978-5-8033-2522-2</t>
  </si>
  <si>
    <t>9785803325222</t>
  </si>
  <si>
    <r>
      <t xml:space="preserve">Хорватский язык. Базовый курс. 1 книга + 3 а/касс. в коробке </t>
    </r>
    <r>
      <rPr>
        <b/>
        <i/>
        <sz val="10"/>
        <color indexed="9"/>
        <rFont val="Times New Roman"/>
        <family val="1"/>
        <charset val="204"/>
      </rPr>
      <t>(+БОНУС mp3 CD!)</t>
    </r>
  </si>
  <si>
    <t>5-8033-0311-9</t>
  </si>
  <si>
    <t>9785803303114</t>
  </si>
  <si>
    <t>Хорватский язык. Самоучитель</t>
  </si>
  <si>
    <t>978-5-8033-0909-3</t>
  </si>
  <si>
    <t>9785803309093</t>
  </si>
  <si>
    <t>Хорватский язык. Справочник по глаголам</t>
  </si>
  <si>
    <t>978-5-8033-0623-8</t>
  </si>
  <si>
    <t>9785803306238</t>
  </si>
  <si>
    <t>Хорватский язык. Справочник по грамматике</t>
  </si>
  <si>
    <t>978-5-8033-0624-5</t>
  </si>
  <si>
    <t>9785803306245</t>
  </si>
  <si>
    <t>Хорватский язык. Тематический словарь</t>
  </si>
  <si>
    <t>978-5-8033-0707-5</t>
  </si>
  <si>
    <t>9785803307075</t>
  </si>
  <si>
    <t>Хорватский язык. Тематический словарь. Компактное издание</t>
  </si>
  <si>
    <t>978-5-8033-0699-3</t>
  </si>
  <si>
    <t>9785803306993</t>
  </si>
  <si>
    <t>Чешский язык</t>
  </si>
  <si>
    <t>Чешский разговорник и словарь . Бесплатная загрузка аудио</t>
  </si>
  <si>
    <t>978-5-8033-2969-5</t>
  </si>
  <si>
    <t>9785803329695</t>
  </si>
  <si>
    <t>Чешский разговорник и словарь аудиоприложение (диск в футляре)</t>
  </si>
  <si>
    <t>978-5-8033-2523-9</t>
  </si>
  <si>
    <t>9785803325239</t>
  </si>
  <si>
    <t>Чешский язык. Самоучитель</t>
  </si>
  <si>
    <t>Беляева С.В</t>
  </si>
  <si>
    <t>978-5-8033-1887-3</t>
  </si>
  <si>
    <t>9785803318873</t>
  </si>
  <si>
    <t>Чешский язык. Справочник по глаголам</t>
  </si>
  <si>
    <t>Обухова Е.С</t>
  </si>
  <si>
    <t>978-5-8033-0671-9</t>
  </si>
  <si>
    <t>9785803306719</t>
  </si>
  <si>
    <t>Чешский язык. Справочник по грамматике</t>
  </si>
  <si>
    <t>978-5-8033-0932-1</t>
  </si>
  <si>
    <t>9785803309321</t>
  </si>
  <si>
    <t>Чешский язык. Тематический словарь</t>
  </si>
  <si>
    <t>978-5-8033-0708-2</t>
  </si>
  <si>
    <t>9785803307082</t>
  </si>
  <si>
    <t>Чешский язык. Тематический словарь. Компактное издание</t>
  </si>
  <si>
    <t>978-5-8033-0700-6</t>
  </si>
  <si>
    <t>9785803307006</t>
  </si>
  <si>
    <t>Церковнославянский язык</t>
  </si>
  <si>
    <t>Шведский язык</t>
  </si>
  <si>
    <t xml:space="preserve">Новый большой русско-шведский словарь </t>
  </si>
  <si>
    <t>Берглунд М</t>
  </si>
  <si>
    <t>978-5-8033-0389-3</t>
  </si>
  <si>
    <t>9785803303893</t>
  </si>
  <si>
    <t xml:space="preserve">Шведский разговорник и словарь </t>
  </si>
  <si>
    <t>978-5-8033-0538-5</t>
  </si>
  <si>
    <t>9785803305385</t>
  </si>
  <si>
    <t>Шведский разговорник и словарь аудиоприложение (диск в футляре)</t>
  </si>
  <si>
    <t>978-5-8033-2524-6</t>
  </si>
  <si>
    <t>9785803325246</t>
  </si>
  <si>
    <t>Шведский язык. Базовый курс. 1 книга + 3 а/кассеты в коробке</t>
  </si>
  <si>
    <t>5-8033-0208-2</t>
  </si>
  <si>
    <t>9785803302087</t>
  </si>
  <si>
    <t>Шведский язык. Справочник по глаголам</t>
  </si>
  <si>
    <t>Чекалина Е.Л</t>
  </si>
  <si>
    <t>978-5-8033-0604-7</t>
  </si>
  <si>
    <t>9785803306047</t>
  </si>
  <si>
    <t>Шведский язык. Тематический словарь</t>
  </si>
  <si>
    <t>Лиенг К</t>
  </si>
  <si>
    <t>978-5-8033-0709-9</t>
  </si>
  <si>
    <t>9785803307099</t>
  </si>
  <si>
    <t>Шведский язык. Тематический словарь. Компактное издание</t>
  </si>
  <si>
    <t>978-5-8033-0701-3</t>
  </si>
  <si>
    <t>9785803307013</t>
  </si>
  <si>
    <t>Эстонский язык</t>
  </si>
  <si>
    <t>Эстонский язык. Тематический словарь</t>
  </si>
  <si>
    <t>Махмуров Г</t>
  </si>
  <si>
    <t>978-5-8033-1606-0</t>
  </si>
  <si>
    <t>9785803316060</t>
  </si>
  <si>
    <t>Эстонский язык. Тематический словарь. Компактное издание</t>
  </si>
  <si>
    <t>978-5-8033-0917-8</t>
  </si>
  <si>
    <t>9785803309178</t>
  </si>
  <si>
    <t>Японский язык, Япония</t>
  </si>
  <si>
    <t>Русско-японский  разговорник</t>
  </si>
  <si>
    <t>Разговорник</t>
  </si>
  <si>
    <t>Неверов С.В</t>
  </si>
  <si>
    <t>978-5-8033-0398-5</t>
  </si>
  <si>
    <t>9785803303985</t>
  </si>
  <si>
    <t>Современный японско-русский словарь</t>
  </si>
  <si>
    <t>Лаврентьев Б.П</t>
  </si>
  <si>
    <t>978-5-8033-0520-0</t>
  </si>
  <si>
    <t>9785803305200</t>
  </si>
  <si>
    <t>Япония. Кулинарный путеводитель путеводитель</t>
  </si>
  <si>
    <t>Бугаев Ю.</t>
  </si>
  <si>
    <t>978-5-8033-0227-8</t>
  </si>
  <si>
    <t>9785803302278</t>
  </si>
  <si>
    <t>Японский глагол. Большой словарь-справочник</t>
  </si>
  <si>
    <t>Севостьянова А.А</t>
  </si>
  <si>
    <t>5-8033-0340-2</t>
  </si>
  <si>
    <t>9785803303404</t>
  </si>
  <si>
    <t xml:space="preserve">Японский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</si>
  <si>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978-5-8033-3557-3</t>
  </si>
  <si>
    <t>9785803335573</t>
  </si>
  <si>
    <t xml:space="preserve">Японский разговорник и словарь </t>
  </si>
  <si>
    <t>Японский разговорник и словарь аудиоприложение (диск в футляре)</t>
  </si>
  <si>
    <t>978-5-8033-2525-3</t>
  </si>
  <si>
    <t>9785803325253</t>
  </si>
  <si>
    <t xml:space="preserve">Японский язык. Базовый курс. 1 книга + 3 CD в коробке </t>
  </si>
  <si>
    <t>5-8033-0164-7</t>
  </si>
  <si>
    <t>9785803301646</t>
  </si>
  <si>
    <t>Японский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</si>
  <si>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978-5-8033-2936-7</t>
  </si>
  <si>
    <t>9785803329367</t>
  </si>
  <si>
    <t xml:space="preserve">Японский язык. Самоучитель </t>
  </si>
  <si>
    <t>Байков А.Ю</t>
  </si>
  <si>
    <t>978-5-8033-2943-5</t>
  </si>
  <si>
    <t>9785803329435</t>
  </si>
  <si>
    <t>Японский язык. Справочник по глаголам</t>
  </si>
  <si>
    <t>5-8033-0233-3</t>
  </si>
  <si>
    <t>9785803302339</t>
  </si>
  <si>
    <t>Японский язык. Справочник по глаголам (большой формат)</t>
  </si>
  <si>
    <t>Антонова С.Г</t>
  </si>
  <si>
    <t>978-5-8033-1046-4</t>
  </si>
  <si>
    <t>9785803310464</t>
  </si>
  <si>
    <t>Японский язык. Справочник по грамматике</t>
  </si>
  <si>
    <t>Анохина Е.В</t>
  </si>
  <si>
    <t>978-5-8033-1350-2</t>
  </si>
  <si>
    <t>9785803313502</t>
  </si>
  <si>
    <t>Японский язык. Тематический словарь</t>
  </si>
  <si>
    <t>Денисова Е.С</t>
  </si>
  <si>
    <t>978-5-8033-0873-7</t>
  </si>
  <si>
    <t>9785803308737</t>
  </si>
  <si>
    <t>Японский язык. Тематический словарь. Компактное издание</t>
  </si>
  <si>
    <t>978-5-8033-0880-5</t>
  </si>
  <si>
    <t>9785803308805</t>
  </si>
  <si>
    <t>Японский язык. Учебный словарь иероглифов</t>
  </si>
  <si>
    <t>Попов М.С</t>
  </si>
  <si>
    <t>978-5-8033-1542-1</t>
  </si>
  <si>
    <t>9785803315421</t>
  </si>
  <si>
    <t>Японско-русский учебный словарь иероглифов</t>
  </si>
  <si>
    <t>Фельдман-Конрад Н.И</t>
  </si>
  <si>
    <t>978-5-8033-1505-6</t>
  </si>
  <si>
    <t>9785803315056</t>
  </si>
  <si>
    <t>Для комплектов с дисками и кассетами указывается год комплектации.</t>
  </si>
  <si>
    <t>978-5-8033-3621-1</t>
  </si>
  <si>
    <t>9785803317418</t>
  </si>
  <si>
    <t>9785803336105</t>
  </si>
  <si>
    <t>9785803336235</t>
  </si>
  <si>
    <t>9785803336211</t>
  </si>
  <si>
    <t>9785803336020</t>
  </si>
  <si>
    <t>9785803302025</t>
  </si>
  <si>
    <t xml:space="preserve">978-5-8033-3610-5 </t>
  </si>
  <si>
    <t>НДС 22%</t>
  </si>
  <si>
    <t>978-5-8033-3630-3</t>
  </si>
  <si>
    <t>978-5-8033-3599-3</t>
  </si>
  <si>
    <t>978-5-8033-2971-8</t>
  </si>
  <si>
    <t>9785803336303</t>
  </si>
  <si>
    <t>9785803335993</t>
  </si>
  <si>
    <t>9785803329718</t>
  </si>
  <si>
    <t>переиздание</t>
  </si>
  <si>
    <t>поступление</t>
  </si>
  <si>
    <t>поступление, НДС 22%</t>
  </si>
  <si>
    <t>9785803329619</t>
  </si>
  <si>
    <t>Прайс-лист от 08.05.2026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</si>
</sst>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&quot;р.&quot;"/>
    <numFmt numFmtId="165" formatCode="#,##0.000"/>
    <numFmt numFmtId="166" formatCode="#,##0\ [$₽-46D]"/>
    <numFmt numFmtId="167" formatCode="#,##0.00&quot;р.&quot;"/>
    <numFmt numFmtId="168" formatCode="#,##0.0&quot;р.&quot;"/>
  </numFmts>
  <fonts count="9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u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6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</font>
    <font>
      <sz val="8"/>
      <name val="Times New Roman"/>
      <family val="1"/>
      <charset val="204"/>
    </font>
    <font>
      <b/>
      <sz val="9"/>
      <color theme="1"/>
      <name val="Tahoma"/>
      <family val="2"/>
    </font>
    <font>
      <b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b/>
      <i/>
      <u/>
      <sz val="12"/>
      <name val="Times New Roman"/>
      <family val="1"/>
      <charset val="204"/>
    </font>
    <font>
      <b/>
      <i/>
      <u/>
      <sz val="6"/>
      <name val="Times New Roman"/>
      <family val="1"/>
      <charset val="204"/>
    </font>
    <font>
      <b/>
      <u/>
      <sz val="10"/>
      <color indexed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6"/>
      <name val="Times New Roman"/>
      <family val="1"/>
      <charset val="204"/>
    </font>
    <font>
      <b/>
      <u/>
      <sz val="9"/>
      <color indexed="9"/>
      <name val="Tahoma"/>
      <family val="2"/>
    </font>
    <font>
      <b/>
      <i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</font>
    <font>
      <b/>
      <sz val="9"/>
      <name val="Tahoma"/>
      <family val="2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Arial Cyr"/>
      <charset val="204"/>
    </font>
    <font>
      <sz val="20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sz val="8"/>
      <color theme="1"/>
      <name val="Arial Cyr"/>
      <charset val="204"/>
    </font>
    <font>
      <b/>
      <sz val="11"/>
      <color theme="1"/>
      <name val="Arial Cyr"/>
      <charset val="204"/>
    </font>
    <font>
      <b/>
      <sz val="8"/>
      <color theme="1"/>
      <name val="Arial Cyr"/>
      <charset val="204"/>
    </font>
    <font>
      <sz val="9"/>
      <name val="Tahoma"/>
      <family val="2"/>
    </font>
    <font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9"/>
      <name val="Tahoma Small Cap"/>
      <family val="2"/>
    </font>
    <font>
      <b/>
      <i/>
      <sz val="10"/>
      <color indexed="9"/>
      <name val="Tahoma Small Cap"/>
      <family val="2"/>
    </font>
    <font>
      <b/>
      <sz val="6"/>
      <color indexed="9"/>
      <name val="Tahoma Small Cap"/>
      <family val="2"/>
    </font>
    <font>
      <b/>
      <sz val="10"/>
      <color indexed="9"/>
      <name val="Times New Roman"/>
      <family val="1"/>
    </font>
    <font>
      <b/>
      <sz val="8"/>
      <color indexed="9"/>
      <name val="Times New Roman"/>
      <family val="1"/>
      <charset val="204"/>
    </font>
    <font>
      <b/>
      <sz val="8"/>
      <color indexed="9"/>
      <name val="Tahoma Small Cap"/>
      <family val="2"/>
    </font>
    <font>
      <b/>
      <i/>
      <sz val="10"/>
      <color theme="1"/>
      <name val="Tahoma Small Cap"/>
      <family val="2"/>
    </font>
    <font>
      <b/>
      <sz val="10"/>
      <color rgb="FFFF0000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sz val="6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ahoma Small Cap"/>
      <family val="2"/>
    </font>
    <font>
      <b/>
      <sz val="10"/>
      <name val="Tahoma Small Cap"/>
      <family val="2"/>
    </font>
    <font>
      <b/>
      <sz val="8"/>
      <name val="Tahoma Small Cap"/>
      <family val="2"/>
    </font>
    <font>
      <b/>
      <i/>
      <sz val="10"/>
      <name val="Tahoma Small Cap"/>
      <family val="2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trike/>
      <sz val="10"/>
      <name val="Tahoma"/>
      <family val="2"/>
    </font>
    <font>
      <b/>
      <sz val="6"/>
      <color indexed="9"/>
      <name val="Times New Roman"/>
      <family val="1"/>
      <charset val="204"/>
    </font>
    <font>
      <b/>
      <i/>
      <sz val="10"/>
      <color indexed="9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0"/>
      <color theme="0"/>
      <name val="Arial Cyr"/>
      <charset val="204"/>
    </font>
    <font>
      <b/>
      <sz val="10"/>
      <color theme="0"/>
      <name val="Times New Roman"/>
      <family val="1"/>
      <charset val="204"/>
    </font>
    <font>
      <b/>
      <sz val="6"/>
      <color theme="0"/>
      <name val="Times New Roman"/>
      <family val="1"/>
      <charset val="204"/>
    </font>
    <font>
      <b/>
      <sz val="10"/>
      <color theme="0"/>
      <name val="Times New Roman"/>
      <family val="1"/>
    </font>
    <font>
      <b/>
      <sz val="8"/>
      <color theme="0"/>
      <name val="Times New Roman"/>
      <family val="1"/>
      <charset val="204"/>
    </font>
    <font>
      <b/>
      <i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rgb="FFFF0000"/>
      <name val="Arial Cyr"/>
      <charset val="204"/>
    </font>
    <font>
      <b/>
      <i/>
      <sz val="12"/>
      <color indexed="8"/>
      <name val="Times New Roman"/>
      <family val="1"/>
      <charset val="204"/>
    </font>
    <font>
      <sz val="10"/>
      <color theme="2"/>
      <name val="Arial Cyr"/>
      <charset val="204"/>
    </font>
    <font>
      <b/>
      <sz val="10"/>
      <color theme="2"/>
      <name val="Times New Roman"/>
      <family val="1"/>
      <charset val="204"/>
    </font>
    <font>
      <b/>
      <sz val="6"/>
      <color theme="2"/>
      <name val="Times New Roman"/>
      <family val="1"/>
      <charset val="204"/>
    </font>
    <font>
      <b/>
      <sz val="10"/>
      <color theme="2"/>
      <name val="Times New Roman"/>
      <family val="1"/>
    </font>
    <font>
      <b/>
      <sz val="8"/>
      <color theme="2"/>
      <name val="Times New Roman"/>
      <family val="1"/>
      <charset val="204"/>
    </font>
    <font>
      <b/>
      <i/>
      <sz val="10"/>
      <color theme="2"/>
      <name val="Times New Roman"/>
      <family val="1"/>
      <charset val="204"/>
    </font>
    <font>
      <sz val="10"/>
      <color theme="2"/>
      <name val="Times New Roman"/>
      <family val="1"/>
      <charset val="204"/>
    </font>
    <font>
      <b/>
      <sz val="6"/>
      <name val="Tahoma Small Cap"/>
      <family val="2"/>
    </font>
    <font>
      <sz val="5"/>
      <name val="Times New Roman"/>
      <family val="1"/>
      <charset val="204"/>
    </font>
    <font>
      <sz val="5"/>
      <color theme="1"/>
      <name val="Times New Roman"/>
      <family val="1"/>
      <charset val="204"/>
    </font>
    <font>
      <sz val="6"/>
      <color indexed="10"/>
      <name val="Times New Roman"/>
      <family val="1"/>
      <charset val="204"/>
    </font>
    <font>
      <sz val="10"/>
      <color indexed="10"/>
      <name val="Times New Roman"/>
      <family val="1"/>
    </font>
    <font>
      <sz val="8"/>
      <color indexed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94" fillId="0" borderId="0">
      <alignment horizontal="left"/>
    </xf>
    <xf numFmtId="0" fontId="4" fillId="0" borderId="0"/>
    <xf numFmtId="0" fontId="95" fillId="0" borderId="0">
      <alignment horizontal="left"/>
    </xf>
    <xf numFmtId="0" fontId="94" fillId="0" borderId="0">
      <alignment horizontal="left"/>
    </xf>
    <xf numFmtId="0" fontId="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</cellStyleXfs>
  <cellXfs count="412"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49" fontId="8" fillId="0" borderId="0" xfId="0" applyNumberFormat="1" applyFont="1"/>
    <xf numFmtId="0" fontId="6" fillId="0" borderId="0" xfId="0" applyFont="1" applyAlignment="1">
      <alignment shrinkToFit="1"/>
    </xf>
    <xf numFmtId="0" fontId="9" fillId="0" borderId="0" xfId="0" applyFont="1" applyAlignment="1">
      <alignment shrinkToFit="1"/>
    </xf>
    <xf numFmtId="0" fontId="9" fillId="0" borderId="0" xfId="0" applyFont="1" applyAlignment="1">
      <alignment horizontal="left" shrinkToFit="1"/>
    </xf>
    <xf numFmtId="1" fontId="10" fillId="0" borderId="0" xfId="0" applyNumberFormat="1" applyFont="1"/>
    <xf numFmtId="165" fontId="11" fillId="0" borderId="0" xfId="0" applyNumberFormat="1" applyFont="1" applyAlignment="1">
      <alignment shrinkToFit="1"/>
    </xf>
    <xf numFmtId="1" fontId="11" fillId="0" borderId="0" xfId="0" applyNumberFormat="1" applyFont="1" applyAlignment="1">
      <alignment shrinkToFit="1"/>
    </xf>
    <xf numFmtId="0" fontId="9" fillId="0" borderId="0" xfId="0" applyFont="1"/>
    <xf numFmtId="166" fontId="12" fillId="0" borderId="0" xfId="0" applyNumberFormat="1" applyFont="1"/>
    <xf numFmtId="1" fontId="13" fillId="0" borderId="0" xfId="0" applyNumberFormat="1" applyFont="1" applyAlignment="1">
      <alignment horizontal="center"/>
    </xf>
    <xf numFmtId="0" fontId="14" fillId="0" borderId="0" xfId="0" applyFont="1"/>
    <xf numFmtId="167" fontId="15" fillId="0" borderId="0" xfId="0" applyNumberFormat="1" applyFont="1"/>
    <xf numFmtId="1" fontId="14" fillId="0" borderId="0" xfId="0" applyNumberFormat="1" applyFont="1"/>
    <xf numFmtId="164" fontId="16" fillId="0" borderId="0" xfId="0" applyNumberFormat="1" applyFont="1" applyAlignment="1">
      <alignment horizontal="center" vertical="center"/>
    </xf>
    <xf numFmtId="0" fontId="18" fillId="0" borderId="0" xfId="1" applyFont="1" applyFill="1" applyBorder="1" applyAlignment="1" applyProtection="1">
      <alignment wrapText="1"/>
    </xf>
    <xf numFmtId="0" fontId="19" fillId="0" borderId="0" xfId="1" applyFont="1" applyFill="1" applyBorder="1" applyAlignment="1" applyProtection="1">
      <alignment wrapText="1"/>
    </xf>
    <xf numFmtId="49" fontId="9" fillId="0" borderId="0" xfId="0" applyNumberFormat="1" applyFont="1"/>
    <xf numFmtId="0" fontId="9" fillId="0" borderId="0" xfId="0" applyFont="1" applyAlignment="1">
      <alignment horizontal="left"/>
    </xf>
    <xf numFmtId="165" fontId="11" fillId="0" borderId="0" xfId="0" applyNumberFormat="1" applyFont="1"/>
    <xf numFmtId="1" fontId="11" fillId="0" borderId="0" xfId="0" applyNumberFormat="1" applyFont="1"/>
    <xf numFmtId="164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49" fontId="9" fillId="0" borderId="0" xfId="0" applyNumberFormat="1" applyFont="1" applyAlignment="1">
      <alignment vertical="top"/>
    </xf>
    <xf numFmtId="0" fontId="6" fillId="0" borderId="0" xfId="0" applyFont="1" applyAlignment="1">
      <alignment vertical="top" shrinkToFit="1"/>
    </xf>
    <xf numFmtId="0" fontId="9" fillId="0" borderId="0" xfId="0" applyFont="1" applyAlignment="1">
      <alignment vertical="top" shrinkToFit="1"/>
    </xf>
    <xf numFmtId="0" fontId="9" fillId="0" borderId="0" xfId="0" applyFont="1" applyAlignment="1">
      <alignment horizontal="left" vertical="top" shrinkToFit="1"/>
    </xf>
    <xf numFmtId="165" fontId="11" fillId="0" borderId="0" xfId="0" applyNumberFormat="1" applyFont="1" applyAlignment="1">
      <alignment vertical="top" shrinkToFit="1"/>
    </xf>
    <xf numFmtId="1" fontId="11" fillId="0" borderId="0" xfId="0" applyNumberFormat="1" applyFont="1" applyAlignment="1">
      <alignment vertical="top" shrinkToFit="1"/>
    </xf>
    <xf numFmtId="0" fontId="9" fillId="0" borderId="0" xfId="0" applyFont="1" applyAlignment="1">
      <alignment vertical="top"/>
    </xf>
    <xf numFmtId="164" fontId="23" fillId="0" borderId="0" xfId="0" applyNumberFormat="1" applyFont="1" applyAlignment="1">
      <alignment horizontal="center"/>
    </xf>
    <xf numFmtId="0" fontId="14" fillId="0" borderId="0" xfId="0" applyFont="1" applyAlignment="1">
      <alignment vertical="top"/>
    </xf>
    <xf numFmtId="167" fontId="14" fillId="0" borderId="0" xfId="0" applyNumberFormat="1" applyFont="1"/>
    <xf numFmtId="0" fontId="24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167" fontId="25" fillId="2" borderId="1" xfId="0" applyNumberFormat="1" applyFont="1" applyFill="1" applyBorder="1"/>
    <xf numFmtId="1" fontId="15" fillId="3" borderId="1" xfId="0" applyNumberFormat="1" applyFont="1" applyFill="1" applyBorder="1"/>
    <xf numFmtId="164" fontId="26" fillId="4" borderId="0" xfId="0" applyNumberFormat="1" applyFont="1" applyFill="1" applyAlignment="1">
      <alignment horizontal="center" vertical="center" wrapText="1"/>
    </xf>
    <xf numFmtId="0" fontId="34" fillId="4" borderId="0" xfId="0" applyFont="1" applyFill="1" applyAlignment="1">
      <alignment horizontal="center" vertical="center"/>
    </xf>
    <xf numFmtId="1" fontId="7" fillId="4" borderId="7" xfId="0" applyNumberFormat="1" applyFont="1" applyFill="1" applyBorder="1" applyAlignment="1">
      <alignment horizontal="center" vertical="center" wrapText="1" shrinkToFit="1"/>
    </xf>
    <xf numFmtId="0" fontId="16" fillId="0" borderId="0" xfId="0" applyFont="1" applyAlignment="1">
      <alignment wrapText="1"/>
    </xf>
    <xf numFmtId="164" fontId="16" fillId="6" borderId="0" xfId="0" applyNumberFormat="1" applyFont="1" applyFill="1"/>
    <xf numFmtId="0" fontId="21" fillId="6" borderId="10" xfId="0" applyFont="1" applyFill="1" applyBorder="1" applyAlignment="1">
      <alignment horizontal="center" wrapText="1"/>
    </xf>
    <xf numFmtId="0" fontId="22" fillId="6" borderId="10" xfId="0" applyFont="1" applyFill="1" applyBorder="1" applyAlignment="1">
      <alignment horizontal="center" wrapText="1"/>
    </xf>
    <xf numFmtId="49" fontId="16" fillId="6" borderId="10" xfId="0" applyNumberFormat="1" applyFont="1" applyFill="1" applyBorder="1"/>
    <xf numFmtId="0" fontId="16" fillId="6" borderId="10" xfId="0" applyFont="1" applyFill="1" applyBorder="1" applyAlignment="1">
      <alignment shrinkToFit="1"/>
    </xf>
    <xf numFmtId="0" fontId="16" fillId="6" borderId="10" xfId="0" applyFont="1" applyFill="1" applyBorder="1" applyAlignment="1">
      <alignment horizontal="left" shrinkToFit="1"/>
    </xf>
    <xf numFmtId="1" fontId="10" fillId="6" borderId="10" xfId="0" applyNumberFormat="1" applyFont="1" applyFill="1" applyBorder="1" applyAlignment="1">
      <alignment horizontal="left" shrinkToFit="1"/>
    </xf>
    <xf numFmtId="165" fontId="11" fillId="6" borderId="10" xfId="0" applyNumberFormat="1" applyFont="1" applyFill="1" applyBorder="1" applyAlignment="1">
      <alignment shrinkToFit="1"/>
    </xf>
    <xf numFmtId="1" fontId="11" fillId="6" borderId="10" xfId="0" applyNumberFormat="1" applyFont="1" applyFill="1" applyBorder="1" applyAlignment="1">
      <alignment shrinkToFit="1"/>
    </xf>
    <xf numFmtId="0" fontId="16" fillId="6" borderId="10" xfId="0" applyFont="1" applyFill="1" applyBorder="1"/>
    <xf numFmtId="0" fontId="41" fillId="6" borderId="10" xfId="0" applyFont="1" applyFill="1" applyBorder="1"/>
    <xf numFmtId="1" fontId="13" fillId="6" borderId="10" xfId="0" applyNumberFormat="1" applyFont="1" applyFill="1" applyBorder="1" applyAlignment="1">
      <alignment horizontal="center"/>
    </xf>
    <xf numFmtId="0" fontId="42" fillId="7" borderId="10" xfId="0" applyFont="1" applyFill="1" applyBorder="1"/>
    <xf numFmtId="164" fontId="42" fillId="6" borderId="10" xfId="0" applyNumberFormat="1" applyFont="1" applyFill="1" applyBorder="1"/>
    <xf numFmtId="1" fontId="25" fillId="6" borderId="10" xfId="0" applyNumberFormat="1" applyFont="1" applyFill="1" applyBorder="1"/>
    <xf numFmtId="0" fontId="16" fillId="0" borderId="0" xfId="0" applyFont="1"/>
    <xf numFmtId="0" fontId="0" fillId="0" borderId="11" xfId="0" applyBorder="1"/>
    <xf numFmtId="0" fontId="13" fillId="0" borderId="11" xfId="0" applyFont="1" applyBorder="1" applyAlignment="1">
      <alignment wrapText="1"/>
    </xf>
    <xf numFmtId="0" fontId="7" fillId="0" borderId="11" xfId="0" applyFont="1" applyBorder="1" applyAlignment="1">
      <alignment wrapText="1"/>
    </xf>
    <xf numFmtId="49" fontId="13" fillId="0" borderId="11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shrinkToFit="1"/>
    </xf>
    <xf numFmtId="168" fontId="13" fillId="0" borderId="11" xfId="0" applyNumberFormat="1" applyFont="1" applyBorder="1" applyAlignment="1">
      <alignment horizontal="left" vertical="center" shrinkToFit="1"/>
    </xf>
    <xf numFmtId="49" fontId="30" fillId="0" borderId="11" xfId="0" applyNumberFormat="1" applyFont="1" applyBorder="1" applyAlignment="1">
      <alignment horizontal="left" vertical="center" shrinkToFit="1"/>
    </xf>
    <xf numFmtId="165" fontId="29" fillId="0" borderId="11" xfId="0" applyNumberFormat="1" applyFont="1" applyBorder="1" applyAlignment="1">
      <alignment horizontal="center" vertical="center" shrinkToFit="1"/>
    </xf>
    <xf numFmtId="1" fontId="29" fillId="0" borderId="11" xfId="0" applyNumberFormat="1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/>
    </xf>
    <xf numFmtId="1" fontId="44" fillId="0" borderId="11" xfId="0" applyNumberFormat="1" applyFont="1" applyBorder="1" applyAlignment="1">
      <alignment horizontal="center" vertical="center"/>
    </xf>
    <xf numFmtId="166" fontId="6" fillId="0" borderId="11" xfId="0" applyNumberFormat="1" applyFont="1" applyBorder="1"/>
    <xf numFmtId="1" fontId="13" fillId="0" borderId="11" xfId="0" applyNumberFormat="1" applyFont="1" applyBorder="1" applyAlignment="1">
      <alignment horizontal="center"/>
    </xf>
    <xf numFmtId="1" fontId="45" fillId="0" borderId="11" xfId="0" applyNumberFormat="1" applyFont="1" applyBorder="1" applyAlignment="1">
      <alignment horizontal="center" vertical="center"/>
    </xf>
    <xf numFmtId="167" fontId="42" fillId="2" borderId="11" xfId="0" applyNumberFormat="1" applyFont="1" applyFill="1" applyBorder="1"/>
    <xf numFmtId="1" fontId="42" fillId="3" borderId="11" xfId="0" applyNumberFormat="1" applyFont="1" applyFill="1" applyBorder="1"/>
    <xf numFmtId="0" fontId="13" fillId="0" borderId="11" xfId="0" applyFont="1" applyBorder="1" applyAlignment="1">
      <alignment vertical="top" wrapText="1"/>
    </xf>
    <xf numFmtId="1" fontId="46" fillId="0" borderId="11" xfId="0" applyNumberFormat="1" applyFont="1" applyBorder="1" applyAlignment="1">
      <alignment horizontal="center"/>
    </xf>
    <xf numFmtId="0" fontId="47" fillId="0" borderId="0" xfId="0" applyFont="1"/>
    <xf numFmtId="0" fontId="13" fillId="0" borderId="11" xfId="0" applyFont="1" applyBorder="1" applyAlignment="1">
      <alignment horizontal="left" vertical="center" shrinkToFit="1"/>
    </xf>
    <xf numFmtId="0" fontId="4" fillId="0" borderId="0" xfId="0" applyFont="1"/>
    <xf numFmtId="0" fontId="13" fillId="0" borderId="11" xfId="0" applyFont="1" applyBorder="1"/>
    <xf numFmtId="0" fontId="7" fillId="0" borderId="11" xfId="0" applyFont="1" applyBorder="1" applyAlignment="1">
      <alignment vertical="top" wrapText="1"/>
    </xf>
    <xf numFmtId="0" fontId="13" fillId="0" borderId="0" xfId="0" applyFont="1"/>
    <xf numFmtId="0" fontId="48" fillId="8" borderId="11" xfId="0" applyFont="1" applyFill="1" applyBorder="1" applyAlignment="1">
      <alignment vertical="top" wrapText="1"/>
    </xf>
    <xf numFmtId="0" fontId="50" fillId="8" borderId="11" xfId="0" applyFont="1" applyFill="1" applyBorder="1" applyAlignment="1">
      <alignment vertical="top" wrapText="1"/>
    </xf>
    <xf numFmtId="49" fontId="48" fillId="8" borderId="11" xfId="0" applyNumberFormat="1" applyFont="1" applyFill="1" applyBorder="1" applyAlignment="1">
      <alignment horizontal="center" vertical="center"/>
    </xf>
    <xf numFmtId="0" fontId="48" fillId="8" borderId="11" xfId="0" applyFont="1" applyFill="1" applyBorder="1" applyAlignment="1">
      <alignment horizontal="center" vertical="center" shrinkToFit="1"/>
    </xf>
    <xf numFmtId="168" fontId="48" fillId="8" borderId="11" xfId="0" applyNumberFormat="1" applyFont="1" applyFill="1" applyBorder="1" applyAlignment="1">
      <alignment horizontal="left" vertical="center" shrinkToFit="1"/>
    </xf>
    <xf numFmtId="49" fontId="51" fillId="8" borderId="11" xfId="0" applyNumberFormat="1" applyFont="1" applyFill="1" applyBorder="1" applyAlignment="1">
      <alignment horizontal="left" vertical="center" shrinkToFit="1"/>
    </xf>
    <xf numFmtId="165" fontId="52" fillId="8" borderId="11" xfId="0" applyNumberFormat="1" applyFont="1" applyFill="1" applyBorder="1" applyAlignment="1">
      <alignment horizontal="center" vertical="center" shrinkToFit="1"/>
    </xf>
    <xf numFmtId="1" fontId="53" fillId="8" borderId="11" xfId="0" applyNumberFormat="1" applyFont="1" applyFill="1" applyBorder="1" applyAlignment="1">
      <alignment horizontal="center" vertical="center" shrinkToFit="1"/>
    </xf>
    <xf numFmtId="0" fontId="48" fillId="8" borderId="11" xfId="0" applyFont="1" applyFill="1" applyBorder="1" applyAlignment="1">
      <alignment horizontal="center" vertical="center"/>
    </xf>
    <xf numFmtId="1" fontId="49" fillId="8" borderId="11" xfId="0" applyNumberFormat="1" applyFont="1" applyFill="1" applyBorder="1" applyAlignment="1">
      <alignment horizontal="center" vertical="center"/>
    </xf>
    <xf numFmtId="1" fontId="54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vertical="justify" wrapText="1"/>
    </xf>
    <xf numFmtId="0" fontId="13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1" fontId="13" fillId="0" borderId="11" xfId="0" applyNumberFormat="1" applyFont="1" applyBorder="1" applyAlignment="1">
      <alignment horizontal="center" vertical="center" wrapText="1"/>
    </xf>
    <xf numFmtId="0" fontId="46" fillId="0" borderId="0" xfId="0" applyFont="1"/>
    <xf numFmtId="0" fontId="25" fillId="0" borderId="11" xfId="0" applyFont="1" applyBorder="1" applyAlignment="1">
      <alignment horizontal="center" vertical="center"/>
    </xf>
    <xf numFmtId="0" fontId="55" fillId="0" borderId="0" xfId="0" applyFont="1"/>
    <xf numFmtId="0" fontId="56" fillId="8" borderId="11" xfId="0" applyFont="1" applyFill="1" applyBorder="1" applyAlignment="1">
      <alignment horizontal="center" vertical="center" shrinkToFit="1"/>
    </xf>
    <xf numFmtId="0" fontId="57" fillId="0" borderId="11" xfId="0" applyFont="1" applyBorder="1" applyAlignment="1">
      <alignment vertical="top" wrapText="1"/>
    </xf>
    <xf numFmtId="0" fontId="16" fillId="0" borderId="11" xfId="0" applyFont="1" applyBorder="1" applyAlignment="1">
      <alignment vertical="top" wrapText="1"/>
    </xf>
    <xf numFmtId="49" fontId="16" fillId="0" borderId="11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shrinkToFit="1"/>
    </xf>
    <xf numFmtId="168" fontId="16" fillId="0" borderId="11" xfId="0" applyNumberFormat="1" applyFont="1" applyBorder="1" applyAlignment="1">
      <alignment horizontal="left" vertical="center" shrinkToFit="1"/>
    </xf>
    <xf numFmtId="49" fontId="10" fillId="0" borderId="11" xfId="0" applyNumberFormat="1" applyFont="1" applyBorder="1" applyAlignment="1">
      <alignment horizontal="left" vertical="center" shrinkToFit="1"/>
    </xf>
    <xf numFmtId="165" fontId="11" fillId="0" borderId="11" xfId="0" applyNumberFormat="1" applyFont="1" applyBorder="1" applyAlignment="1">
      <alignment horizontal="center" vertical="center" shrinkToFit="1"/>
    </xf>
    <xf numFmtId="1" fontId="11" fillId="0" borderId="11" xfId="0" applyNumberFormat="1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/>
    </xf>
    <xf numFmtId="1" fontId="58" fillId="0" borderId="11" xfId="0" applyNumberFormat="1" applyFont="1" applyBorder="1" applyAlignment="1">
      <alignment horizontal="center" vertical="center"/>
    </xf>
    <xf numFmtId="1" fontId="16" fillId="3" borderId="11" xfId="0" applyNumberFormat="1" applyFont="1" applyFill="1" applyBorder="1"/>
    <xf numFmtId="0" fontId="59" fillId="0" borderId="0" xfId="0" applyFont="1"/>
    <xf numFmtId="49" fontId="13" fillId="0" borderId="11" xfId="0" applyNumberFormat="1" applyFont="1" applyBorder="1" applyAlignment="1">
      <alignment horizontal="left" vertical="center" shrinkToFit="1"/>
    </xf>
    <xf numFmtId="0" fontId="13" fillId="0" borderId="11" xfId="0" applyFont="1" applyBorder="1" applyAlignment="1">
      <alignment horizontal="center"/>
    </xf>
    <xf numFmtId="0" fontId="60" fillId="0" borderId="0" xfId="0" applyFont="1"/>
    <xf numFmtId="0" fontId="13" fillId="0" borderId="11" xfId="0" applyFont="1" applyBorder="1" applyAlignment="1">
      <alignment vertical="justify" wrapText="1"/>
    </xf>
    <xf numFmtId="0" fontId="13" fillId="0" borderId="11" xfId="0" applyFont="1" applyBorder="1" applyAlignment="1">
      <alignment horizontal="left" wrapText="1"/>
    </xf>
    <xf numFmtId="49" fontId="61" fillId="0" borderId="11" xfId="0" applyNumberFormat="1" applyFont="1" applyBorder="1" applyAlignment="1">
      <alignment horizontal="center" vertical="center"/>
    </xf>
    <xf numFmtId="0" fontId="61" fillId="0" borderId="11" xfId="0" applyFont="1" applyBorder="1" applyAlignment="1">
      <alignment horizontal="center" vertical="center" shrinkToFit="1"/>
    </xf>
    <xf numFmtId="168" fontId="61" fillId="0" borderId="11" xfId="0" applyNumberFormat="1" applyFont="1" applyBorder="1" applyAlignment="1">
      <alignment horizontal="left" vertical="center" shrinkToFit="1"/>
    </xf>
    <xf numFmtId="1" fontId="62" fillId="0" borderId="11" xfId="0" applyNumberFormat="1" applyFont="1" applyBorder="1" applyAlignment="1">
      <alignment horizontal="center" vertical="center" shrinkToFit="1"/>
    </xf>
    <xf numFmtId="0" fontId="61" fillId="0" borderId="11" xfId="0" applyFont="1" applyBorder="1" applyAlignment="1">
      <alignment horizontal="center" vertical="center"/>
    </xf>
    <xf numFmtId="1" fontId="63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left" wrapText="1"/>
    </xf>
    <xf numFmtId="0" fontId="64" fillId="0" borderId="11" xfId="0" applyFont="1" applyBorder="1" applyAlignment="1">
      <alignment vertical="justify" wrapText="1"/>
    </xf>
    <xf numFmtId="49" fontId="64" fillId="0" borderId="11" xfId="0" applyNumberFormat="1" applyFont="1" applyBorder="1" applyAlignment="1">
      <alignment horizontal="center" vertical="center"/>
    </xf>
    <xf numFmtId="0" fontId="64" fillId="0" borderId="11" xfId="0" applyFont="1" applyBorder="1" applyAlignment="1">
      <alignment horizontal="center" vertical="center" shrinkToFit="1"/>
    </xf>
    <xf numFmtId="168" fontId="64" fillId="0" borderId="11" xfId="0" applyNumberFormat="1" applyFont="1" applyBorder="1" applyAlignment="1">
      <alignment horizontal="left" vertical="center" shrinkToFit="1"/>
    </xf>
    <xf numFmtId="49" fontId="65" fillId="0" borderId="11" xfId="0" applyNumberFormat="1" applyFont="1" applyBorder="1" applyAlignment="1">
      <alignment horizontal="left" vertical="center" shrinkToFit="1"/>
    </xf>
    <xf numFmtId="1" fontId="66" fillId="0" borderId="11" xfId="0" applyNumberFormat="1" applyFont="1" applyBorder="1" applyAlignment="1">
      <alignment horizontal="center" vertical="center" shrinkToFit="1"/>
    </xf>
    <xf numFmtId="0" fontId="64" fillId="0" borderId="11" xfId="0" applyFont="1" applyBorder="1" applyAlignment="1">
      <alignment horizontal="center" vertical="center"/>
    </xf>
    <xf numFmtId="1" fontId="67" fillId="0" borderId="11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9" borderId="11" xfId="0" applyFont="1" applyFill="1" applyBorder="1"/>
    <xf numFmtId="49" fontId="30" fillId="0" borderId="11" xfId="0" applyNumberFormat="1" applyFont="1" applyBorder="1"/>
    <xf numFmtId="2" fontId="29" fillId="0" borderId="11" xfId="0" applyNumberFormat="1" applyFont="1" applyBorder="1" applyAlignment="1">
      <alignment horizontal="center" vertical="center" shrinkToFit="1"/>
    </xf>
    <xf numFmtId="1" fontId="13" fillId="0" borderId="11" xfId="0" applyNumberFormat="1" applyFont="1" applyBorder="1"/>
    <xf numFmtId="0" fontId="13" fillId="9" borderId="1" xfId="0" applyFont="1" applyFill="1" applyBorder="1" applyAlignment="1">
      <alignment wrapText="1"/>
    </xf>
    <xf numFmtId="0" fontId="7" fillId="0" borderId="1" xfId="0" applyFont="1" applyBorder="1" applyAlignment="1">
      <alignment vertical="justify" wrapText="1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168" fontId="13" fillId="0" borderId="1" xfId="0" applyNumberFormat="1" applyFont="1" applyBorder="1" applyAlignment="1">
      <alignment horizontal="left" vertical="center" shrinkToFit="1"/>
    </xf>
    <xf numFmtId="49" fontId="30" fillId="0" borderId="1" xfId="0" applyNumberFormat="1" applyFont="1" applyBorder="1" applyAlignment="1">
      <alignment horizontal="left" vertical="center" shrinkToFit="1"/>
    </xf>
    <xf numFmtId="2" fontId="29" fillId="0" borderId="1" xfId="0" applyNumberFormat="1" applyFont="1" applyBorder="1" applyAlignment="1">
      <alignment horizontal="center" vertical="center" shrinkToFit="1"/>
    </xf>
    <xf numFmtId="1" fontId="29" fillId="0" borderId="1" xfId="0" applyNumberFormat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1" fontId="44" fillId="0" borderId="1" xfId="0" applyNumberFormat="1" applyFont="1" applyBorder="1" applyAlignment="1">
      <alignment horizontal="center" vertical="center"/>
    </xf>
    <xf numFmtId="1" fontId="16" fillId="3" borderId="1" xfId="0" applyNumberFormat="1" applyFont="1" applyFill="1" applyBorder="1"/>
    <xf numFmtId="164" fontId="13" fillId="6" borderId="0" xfId="0" applyNumberFormat="1" applyFont="1" applyFill="1" applyAlignment="1">
      <alignment horizontal="center" vertical="center"/>
    </xf>
    <xf numFmtId="49" fontId="13" fillId="7" borderId="10" xfId="0" applyNumberFormat="1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 shrinkToFit="1"/>
    </xf>
    <xf numFmtId="168" fontId="13" fillId="6" borderId="10" xfId="0" applyNumberFormat="1" applyFont="1" applyFill="1" applyBorder="1" applyAlignment="1">
      <alignment horizontal="left" vertical="center" shrinkToFit="1"/>
    </xf>
    <xf numFmtId="1" fontId="30" fillId="6" borderId="10" xfId="0" applyNumberFormat="1" applyFont="1" applyFill="1" applyBorder="1" applyAlignment="1">
      <alignment horizontal="left" vertical="center" shrinkToFit="1"/>
    </xf>
    <xf numFmtId="165" fontId="29" fillId="7" borderId="10" xfId="0" applyNumberFormat="1" applyFont="1" applyFill="1" applyBorder="1" applyAlignment="1">
      <alignment horizontal="center" vertical="center" shrinkToFit="1"/>
    </xf>
    <xf numFmtId="1" fontId="29" fillId="7" borderId="10" xfId="0" applyNumberFormat="1" applyFont="1" applyFill="1" applyBorder="1" applyAlignment="1">
      <alignment horizontal="center" vertical="center" shrinkToFit="1"/>
    </xf>
    <xf numFmtId="0" fontId="13" fillId="6" borderId="10" xfId="0" applyFont="1" applyFill="1" applyBorder="1" applyAlignment="1">
      <alignment horizontal="center" vertical="center"/>
    </xf>
    <xf numFmtId="1" fontId="44" fillId="7" borderId="10" xfId="0" applyNumberFormat="1" applyFont="1" applyFill="1" applyBorder="1" applyAlignment="1">
      <alignment horizontal="center" vertical="center"/>
    </xf>
    <xf numFmtId="0" fontId="68" fillId="6" borderId="11" xfId="0" applyFont="1" applyFill="1" applyBorder="1"/>
    <xf numFmtId="1" fontId="45" fillId="7" borderId="10" xfId="0" applyNumberFormat="1" applyFont="1" applyFill="1" applyBorder="1" applyAlignment="1">
      <alignment horizontal="center" vertical="center"/>
    </xf>
    <xf numFmtId="167" fontId="42" fillId="7" borderId="10" xfId="0" applyNumberFormat="1" applyFont="1" applyFill="1" applyBorder="1"/>
    <xf numFmtId="1" fontId="42" fillId="6" borderId="10" xfId="0" applyNumberFormat="1" applyFont="1" applyFill="1" applyBorder="1"/>
    <xf numFmtId="0" fontId="16" fillId="6" borderId="0" xfId="0" applyFont="1" applyFill="1"/>
    <xf numFmtId="0" fontId="21" fillId="6" borderId="11" xfId="0" applyFont="1" applyFill="1" applyBorder="1" applyAlignment="1">
      <alignment horizontal="center" wrapText="1"/>
    </xf>
    <xf numFmtId="0" fontId="22" fillId="6" borderId="11" xfId="0" applyFont="1" applyFill="1" applyBorder="1" applyAlignment="1">
      <alignment horizontal="center" wrapText="1"/>
    </xf>
    <xf numFmtId="49" fontId="13" fillId="6" borderId="11" xfId="0" applyNumberFormat="1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center" vertical="center" shrinkToFit="1"/>
    </xf>
    <xf numFmtId="168" fontId="13" fillId="6" borderId="11" xfId="0" applyNumberFormat="1" applyFont="1" applyFill="1" applyBorder="1" applyAlignment="1">
      <alignment horizontal="left" vertical="center" shrinkToFit="1"/>
    </xf>
    <xf numFmtId="1" fontId="30" fillId="6" borderId="11" xfId="0" applyNumberFormat="1" applyFont="1" applyFill="1" applyBorder="1" applyAlignment="1">
      <alignment horizontal="left" vertical="center" shrinkToFit="1"/>
    </xf>
    <xf numFmtId="165" fontId="29" fillId="6" borderId="11" xfId="0" applyNumberFormat="1" applyFont="1" applyFill="1" applyBorder="1" applyAlignment="1">
      <alignment horizontal="center" vertical="center" shrinkToFit="1"/>
    </xf>
    <xf numFmtId="1" fontId="29" fillId="6" borderId="11" xfId="0" applyNumberFormat="1" applyFont="1" applyFill="1" applyBorder="1" applyAlignment="1">
      <alignment horizontal="center" vertical="center" shrinkToFit="1"/>
    </xf>
    <xf numFmtId="0" fontId="13" fillId="6" borderId="11" xfId="0" applyFont="1" applyFill="1" applyBorder="1" applyAlignment="1">
      <alignment horizontal="center" vertical="center"/>
    </xf>
    <xf numFmtId="1" fontId="44" fillId="6" borderId="11" xfId="0" applyNumberFormat="1" applyFont="1" applyFill="1" applyBorder="1" applyAlignment="1">
      <alignment horizontal="center" vertical="center"/>
    </xf>
    <xf numFmtId="1" fontId="45" fillId="7" borderId="11" xfId="0" applyNumberFormat="1" applyFont="1" applyFill="1" applyBorder="1" applyAlignment="1">
      <alignment horizontal="center" vertical="center"/>
    </xf>
    <xf numFmtId="167" fontId="42" fillId="7" borderId="11" xfId="0" applyNumberFormat="1" applyFont="1" applyFill="1" applyBorder="1"/>
    <xf numFmtId="1" fontId="42" fillId="6" borderId="11" xfId="0" applyNumberFormat="1" applyFont="1" applyFill="1" applyBorder="1"/>
    <xf numFmtId="164" fontId="16" fillId="6" borderId="0" xfId="0" applyNumberFormat="1" applyFont="1" applyFill="1" applyAlignment="1">
      <alignment horizontal="center" vertical="center"/>
    </xf>
    <xf numFmtId="0" fontId="21" fillId="6" borderId="11" xfId="0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49" fontId="16" fillId="6" borderId="11" xfId="0" applyNumberFormat="1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 shrinkToFit="1"/>
    </xf>
    <xf numFmtId="0" fontId="16" fillId="6" borderId="11" xfId="0" applyFont="1" applyFill="1" applyBorder="1" applyAlignment="1">
      <alignment horizontal="left" vertical="center" shrinkToFit="1"/>
    </xf>
    <xf numFmtId="1" fontId="10" fillId="6" borderId="11" xfId="0" applyNumberFormat="1" applyFont="1" applyFill="1" applyBorder="1" applyAlignment="1">
      <alignment horizontal="left" vertical="center" shrinkToFit="1"/>
    </xf>
    <xf numFmtId="165" fontId="11" fillId="6" borderId="11" xfId="0" applyNumberFormat="1" applyFont="1" applyFill="1" applyBorder="1" applyAlignment="1">
      <alignment horizontal="center" vertical="center" shrinkToFit="1"/>
    </xf>
    <xf numFmtId="1" fontId="11" fillId="6" borderId="11" xfId="0" applyNumberFormat="1" applyFont="1" applyFill="1" applyBorder="1" applyAlignment="1">
      <alignment horizontal="center" vertical="center" shrinkToFit="1"/>
    </xf>
    <xf numFmtId="0" fontId="16" fillId="6" borderId="11" xfId="0" applyFont="1" applyFill="1" applyBorder="1" applyAlignment="1">
      <alignment horizontal="center" vertical="center"/>
    </xf>
    <xf numFmtId="0" fontId="42" fillId="7" borderId="11" xfId="0" applyFont="1" applyFill="1" applyBorder="1" applyAlignment="1">
      <alignment horizontal="center" vertical="center"/>
    </xf>
    <xf numFmtId="1" fontId="25" fillId="6" borderId="11" xfId="0" applyNumberFormat="1" applyFont="1" applyFill="1" applyBorder="1"/>
    <xf numFmtId="0" fontId="56" fillId="8" borderId="11" xfId="0" applyFont="1" applyFill="1" applyBorder="1" applyAlignment="1">
      <alignment vertical="top" wrapText="1"/>
    </xf>
    <xf numFmtId="0" fontId="69" fillId="8" borderId="11" xfId="0" applyFont="1" applyFill="1" applyBorder="1" applyAlignment="1">
      <alignment vertical="top" wrapText="1"/>
    </xf>
    <xf numFmtId="49" fontId="56" fillId="8" borderId="11" xfId="0" applyNumberFormat="1" applyFont="1" applyFill="1" applyBorder="1" applyAlignment="1">
      <alignment horizontal="center" vertical="center"/>
    </xf>
    <xf numFmtId="168" fontId="56" fillId="8" borderId="11" xfId="0" applyNumberFormat="1" applyFont="1" applyFill="1" applyBorder="1" applyAlignment="1">
      <alignment horizontal="left" vertical="center" shrinkToFit="1"/>
    </xf>
    <xf numFmtId="1" fontId="52" fillId="8" borderId="11" xfId="0" applyNumberFormat="1" applyFont="1" applyFill="1" applyBorder="1" applyAlignment="1">
      <alignment horizontal="center" vertical="center" shrinkToFit="1"/>
    </xf>
    <xf numFmtId="0" fontId="56" fillId="8" borderId="11" xfId="0" applyFont="1" applyFill="1" applyBorder="1" applyAlignment="1">
      <alignment horizontal="center" vertical="center"/>
    </xf>
    <xf numFmtId="1" fontId="70" fillId="8" borderId="11" xfId="0" applyNumberFormat="1" applyFont="1" applyFill="1" applyBorder="1" applyAlignment="1">
      <alignment horizontal="center" vertical="center"/>
    </xf>
    <xf numFmtId="0" fontId="71" fillId="0" borderId="0" xfId="0" applyFont="1"/>
    <xf numFmtId="0" fontId="72" fillId="0" borderId="0" xfId="0" applyFont="1"/>
    <xf numFmtId="0" fontId="73" fillId="10" borderId="11" xfId="0" applyFont="1" applyFill="1" applyBorder="1" applyAlignment="1">
      <alignment vertical="top" wrapText="1"/>
    </xf>
    <xf numFmtId="0" fontId="74" fillId="10" borderId="11" xfId="0" applyFont="1" applyFill="1" applyBorder="1" applyAlignment="1">
      <alignment vertical="top" wrapText="1"/>
    </xf>
    <xf numFmtId="49" fontId="73" fillId="10" borderId="11" xfId="0" applyNumberFormat="1" applyFont="1" applyFill="1" applyBorder="1" applyAlignment="1">
      <alignment horizontal="center" vertical="center"/>
    </xf>
    <xf numFmtId="0" fontId="73" fillId="10" borderId="11" xfId="0" applyFont="1" applyFill="1" applyBorder="1" applyAlignment="1">
      <alignment horizontal="center" vertical="center" shrinkToFit="1"/>
    </xf>
    <xf numFmtId="168" fontId="73" fillId="10" borderId="11" xfId="0" applyNumberFormat="1" applyFont="1" applyFill="1" applyBorder="1" applyAlignment="1">
      <alignment horizontal="left" vertical="center" shrinkToFit="1"/>
    </xf>
    <xf numFmtId="49" fontId="75" fillId="10" borderId="11" xfId="0" applyNumberFormat="1" applyFont="1" applyFill="1" applyBorder="1" applyAlignment="1">
      <alignment horizontal="left" vertical="center" shrinkToFit="1"/>
    </xf>
    <xf numFmtId="165" fontId="76" fillId="10" borderId="11" xfId="0" applyNumberFormat="1" applyFont="1" applyFill="1" applyBorder="1" applyAlignment="1">
      <alignment horizontal="center" vertical="center" shrinkToFit="1"/>
    </xf>
    <xf numFmtId="1" fontId="76" fillId="10" borderId="11" xfId="0" applyNumberFormat="1" applyFont="1" applyFill="1" applyBorder="1" applyAlignment="1">
      <alignment horizontal="center" vertical="center" shrinkToFit="1"/>
    </xf>
    <xf numFmtId="0" fontId="73" fillId="10" borderId="11" xfId="0" applyFont="1" applyFill="1" applyBorder="1" applyAlignment="1">
      <alignment horizontal="center" vertical="center"/>
    </xf>
    <xf numFmtId="1" fontId="77" fillId="10" borderId="11" xfId="0" applyNumberFormat="1" applyFont="1" applyFill="1" applyBorder="1" applyAlignment="1">
      <alignment horizontal="center" vertical="center"/>
    </xf>
    <xf numFmtId="0" fontId="78" fillId="0" borderId="0" xfId="0" applyFont="1"/>
    <xf numFmtId="4" fontId="29" fillId="0" borderId="11" xfId="0" applyNumberFormat="1" applyFont="1" applyBorder="1" applyAlignment="1">
      <alignment horizontal="center" vertical="center" shrinkToFit="1"/>
    </xf>
    <xf numFmtId="0" fontId="44" fillId="0" borderId="11" xfId="0" applyFont="1" applyBorder="1" applyAlignment="1">
      <alignment horizontal="center" vertical="center"/>
    </xf>
    <xf numFmtId="0" fontId="45" fillId="0" borderId="11" xfId="0" applyFont="1" applyBorder="1" applyAlignment="1">
      <alignment horizontal="center" vertical="center"/>
    </xf>
    <xf numFmtId="0" fontId="56" fillId="8" borderId="11" xfId="0" applyFont="1" applyFill="1" applyBorder="1" applyAlignment="1">
      <alignment horizontal="left" vertical="center" shrinkToFit="1"/>
    </xf>
    <xf numFmtId="49" fontId="30" fillId="11" borderId="11" xfId="0" applyNumberFormat="1" applyFont="1" applyFill="1" applyBorder="1" applyAlignment="1">
      <alignment horizontal="left" vertical="center" shrinkToFit="1"/>
    </xf>
    <xf numFmtId="0" fontId="80" fillId="6" borderId="11" xfId="0" applyFont="1" applyFill="1" applyBorder="1" applyAlignment="1">
      <alignment horizontal="center" wrapText="1"/>
    </xf>
    <xf numFmtId="0" fontId="79" fillId="0" borderId="0" xfId="0" applyFont="1"/>
    <xf numFmtId="0" fontId="21" fillId="7" borderId="12" xfId="0" applyFont="1" applyFill="1" applyBorder="1" applyAlignment="1">
      <alignment horizontal="center" wrapText="1"/>
    </xf>
    <xf numFmtId="0" fontId="7" fillId="7" borderId="12" xfId="0" applyFont="1" applyFill="1" applyBorder="1" applyAlignment="1">
      <alignment vertical="top" wrapText="1"/>
    </xf>
    <xf numFmtId="49" fontId="0" fillId="7" borderId="12" xfId="0" applyNumberFormat="1" applyFill="1" applyBorder="1"/>
    <xf numFmtId="0" fontId="13" fillId="7" borderId="12" xfId="0" applyFont="1" applyFill="1" applyBorder="1" applyAlignment="1">
      <alignment horizontal="center" vertical="center" shrinkToFit="1"/>
    </xf>
    <xf numFmtId="0" fontId="0" fillId="7" borderId="12" xfId="0" applyFill="1" applyBorder="1"/>
    <xf numFmtId="1" fontId="10" fillId="7" borderId="12" xfId="0" applyNumberFormat="1" applyFont="1" applyFill="1" applyBorder="1"/>
    <xf numFmtId="165" fontId="29" fillId="7" borderId="12" xfId="0" applyNumberFormat="1" applyFont="1" applyFill="1" applyBorder="1" applyAlignment="1">
      <alignment horizontal="center" vertical="center" shrinkToFit="1"/>
    </xf>
    <xf numFmtId="1" fontId="29" fillId="7" borderId="12" xfId="0" applyNumberFormat="1" applyFont="1" applyFill="1" applyBorder="1" applyAlignment="1">
      <alignment horizontal="center" vertical="center" shrinkToFit="1"/>
    </xf>
    <xf numFmtId="1" fontId="13" fillId="7" borderId="12" xfId="0" applyNumberFormat="1" applyFont="1" applyFill="1" applyBorder="1" applyAlignment="1">
      <alignment horizontal="center"/>
    </xf>
    <xf numFmtId="1" fontId="45" fillId="7" borderId="12" xfId="0" applyNumberFormat="1" applyFont="1" applyFill="1" applyBorder="1" applyAlignment="1">
      <alignment horizontal="center" vertical="center"/>
    </xf>
    <xf numFmtId="167" fontId="25" fillId="7" borderId="12" xfId="0" applyNumberFormat="1" applyFont="1" applyFill="1" applyBorder="1"/>
    <xf numFmtId="1" fontId="25" fillId="7" borderId="12" xfId="0" applyNumberFormat="1" applyFont="1" applyFill="1" applyBorder="1"/>
    <xf numFmtId="49" fontId="16" fillId="6" borderId="10" xfId="0" applyNumberFormat="1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 shrinkToFit="1"/>
    </xf>
    <xf numFmtId="0" fontId="16" fillId="6" borderId="10" xfId="0" applyFont="1" applyFill="1" applyBorder="1" applyAlignment="1">
      <alignment horizontal="left" vertical="center" shrinkToFit="1"/>
    </xf>
    <xf numFmtId="1" fontId="10" fillId="6" borderId="10" xfId="0" applyNumberFormat="1" applyFont="1" applyFill="1" applyBorder="1" applyAlignment="1">
      <alignment horizontal="left" vertical="center" shrinkToFit="1"/>
    </xf>
    <xf numFmtId="165" fontId="11" fillId="6" borderId="10" xfId="0" applyNumberFormat="1" applyFont="1" applyFill="1" applyBorder="1" applyAlignment="1">
      <alignment horizontal="center" vertical="center" shrinkToFit="1"/>
    </xf>
    <xf numFmtId="1" fontId="11" fillId="6" borderId="10" xfId="0" applyNumberFormat="1" applyFont="1" applyFill="1" applyBorder="1" applyAlignment="1">
      <alignment horizontal="center" vertical="center" shrinkToFit="1"/>
    </xf>
    <xf numFmtId="0" fontId="16" fillId="6" borderId="10" xfId="0" applyFont="1" applyFill="1" applyBorder="1" applyAlignment="1">
      <alignment horizontal="center" vertical="center"/>
    </xf>
    <xf numFmtId="0" fontId="42" fillId="7" borderId="10" xfId="0" applyFont="1" applyFill="1" applyBorder="1" applyAlignment="1">
      <alignment horizontal="center" vertical="center"/>
    </xf>
    <xf numFmtId="0" fontId="81" fillId="0" borderId="0" xfId="0" applyFont="1"/>
    <xf numFmtId="0" fontId="82" fillId="8" borderId="11" xfId="0" applyFont="1" applyFill="1" applyBorder="1" applyAlignment="1">
      <alignment vertical="top" wrapText="1"/>
    </xf>
    <xf numFmtId="0" fontId="83" fillId="8" borderId="11" xfId="0" applyFont="1" applyFill="1" applyBorder="1" applyAlignment="1">
      <alignment vertical="top" wrapText="1"/>
    </xf>
    <xf numFmtId="49" fontId="82" fillId="8" borderId="11" xfId="0" applyNumberFormat="1" applyFont="1" applyFill="1" applyBorder="1" applyAlignment="1">
      <alignment horizontal="center" vertical="center"/>
    </xf>
    <xf numFmtId="0" fontId="82" fillId="8" borderId="11" xfId="0" applyFont="1" applyFill="1" applyBorder="1" applyAlignment="1">
      <alignment horizontal="center" vertical="center" shrinkToFit="1"/>
    </xf>
    <xf numFmtId="0" fontId="82" fillId="8" borderId="11" xfId="0" applyFont="1" applyFill="1" applyBorder="1" applyAlignment="1">
      <alignment horizontal="left" vertical="center" shrinkToFit="1"/>
    </xf>
    <xf numFmtId="49" fontId="84" fillId="8" borderId="11" xfId="0" applyNumberFormat="1" applyFont="1" applyFill="1" applyBorder="1" applyAlignment="1">
      <alignment horizontal="left" vertical="center" shrinkToFit="1"/>
    </xf>
    <xf numFmtId="165" fontId="85" fillId="8" borderId="11" xfId="0" applyNumberFormat="1" applyFont="1" applyFill="1" applyBorder="1" applyAlignment="1">
      <alignment horizontal="center" vertical="center" shrinkToFit="1"/>
    </xf>
    <xf numFmtId="1" fontId="85" fillId="8" borderId="11" xfId="0" applyNumberFormat="1" applyFont="1" applyFill="1" applyBorder="1" applyAlignment="1">
      <alignment horizontal="center" vertical="center" shrinkToFit="1"/>
    </xf>
    <xf numFmtId="0" fontId="82" fillId="8" borderId="11" xfId="0" applyFont="1" applyFill="1" applyBorder="1" applyAlignment="1">
      <alignment horizontal="center" vertical="center"/>
    </xf>
    <xf numFmtId="1" fontId="86" fillId="8" borderId="11" xfId="0" applyNumberFormat="1" applyFont="1" applyFill="1" applyBorder="1" applyAlignment="1">
      <alignment horizontal="center" vertical="center"/>
    </xf>
    <xf numFmtId="1" fontId="86" fillId="0" borderId="11" xfId="0" applyNumberFormat="1" applyFont="1" applyBorder="1" applyAlignment="1">
      <alignment horizontal="center" vertical="center"/>
    </xf>
    <xf numFmtId="1" fontId="87" fillId="3" borderId="11" xfId="0" applyNumberFormat="1" applyFont="1" applyFill="1" applyBorder="1"/>
    <xf numFmtId="0" fontId="87" fillId="0" borderId="0" xfId="0" applyFont="1"/>
    <xf numFmtId="165" fontId="62" fillId="8" borderId="11" xfId="0" applyNumberFormat="1" applyFont="1" applyFill="1" applyBorder="1" applyAlignment="1">
      <alignment horizontal="center" vertical="center" shrinkToFit="1"/>
    </xf>
    <xf numFmtId="0" fontId="21" fillId="7" borderId="10" xfId="0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0" fontId="7" fillId="7" borderId="10" xfId="0" applyFont="1" applyFill="1" applyBorder="1" applyAlignment="1">
      <alignment horizontal="center" vertical="center" wrapText="1"/>
    </xf>
    <xf numFmtId="1" fontId="30" fillId="7" borderId="10" xfId="0" applyNumberFormat="1" applyFont="1" applyFill="1" applyBorder="1" applyAlignment="1">
      <alignment horizontal="center" vertical="center" shrinkToFit="1"/>
    </xf>
    <xf numFmtId="1" fontId="62" fillId="7" borderId="10" xfId="0" applyNumberFormat="1" applyFont="1" applyFill="1" applyBorder="1" applyAlignment="1">
      <alignment horizontal="center" vertical="center" shrinkToFit="1"/>
    </xf>
    <xf numFmtId="0" fontId="61" fillId="7" borderId="10" xfId="0" applyFont="1" applyFill="1" applyBorder="1" applyAlignment="1">
      <alignment horizontal="center" vertical="center"/>
    </xf>
    <xf numFmtId="167" fontId="42" fillId="7" borderId="10" xfId="0" applyNumberFormat="1" applyFont="1" applyFill="1" applyBorder="1" applyAlignment="1">
      <alignment horizontal="center" vertical="center"/>
    </xf>
    <xf numFmtId="1" fontId="42" fillId="7" borderId="10" xfId="0" applyNumberFormat="1" applyFont="1" applyFill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0" fillId="7" borderId="0" xfId="0" applyFont="1" applyFill="1" applyAlignment="1">
      <alignment horizontal="center" vertical="center"/>
    </xf>
    <xf numFmtId="0" fontId="21" fillId="7" borderId="11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49" fontId="13" fillId="7" borderId="11" xfId="0" applyNumberFormat="1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 shrinkToFit="1"/>
    </xf>
    <xf numFmtId="1" fontId="30" fillId="7" borderId="11" xfId="0" applyNumberFormat="1" applyFont="1" applyFill="1" applyBorder="1" applyAlignment="1">
      <alignment horizontal="center" vertical="center" shrinkToFit="1"/>
    </xf>
    <xf numFmtId="165" fontId="29" fillId="7" borderId="11" xfId="0" applyNumberFormat="1" applyFont="1" applyFill="1" applyBorder="1" applyAlignment="1">
      <alignment horizontal="center" vertical="center" shrinkToFit="1"/>
    </xf>
    <xf numFmtId="1" fontId="29" fillId="7" borderId="11" xfId="0" applyNumberFormat="1" applyFont="1" applyFill="1" applyBorder="1" applyAlignment="1">
      <alignment horizontal="center" vertical="center" shrinkToFit="1"/>
    </xf>
    <xf numFmtId="1" fontId="62" fillId="7" borderId="11" xfId="0" applyNumberFormat="1" applyFont="1" applyFill="1" applyBorder="1" applyAlignment="1">
      <alignment horizontal="center" vertical="center" shrinkToFit="1"/>
    </xf>
    <xf numFmtId="0" fontId="61" fillId="7" borderId="11" xfId="0" applyFont="1" applyFill="1" applyBorder="1" applyAlignment="1">
      <alignment horizontal="center" vertical="center"/>
    </xf>
    <xf numFmtId="1" fontId="44" fillId="7" borderId="11" xfId="0" applyNumberFormat="1" applyFont="1" applyFill="1" applyBorder="1" applyAlignment="1">
      <alignment horizontal="center" vertical="center"/>
    </xf>
    <xf numFmtId="167" fontId="42" fillId="7" borderId="11" xfId="0" applyNumberFormat="1" applyFont="1" applyFill="1" applyBorder="1" applyAlignment="1">
      <alignment horizontal="center" vertical="center"/>
    </xf>
    <xf numFmtId="1" fontId="42" fillId="7" borderId="11" xfId="0" applyNumberFormat="1" applyFont="1" applyFill="1" applyBorder="1" applyAlignment="1">
      <alignment horizontal="center" vertical="center"/>
    </xf>
    <xf numFmtId="0" fontId="72" fillId="7" borderId="0" xfId="0" applyFont="1" applyFill="1"/>
    <xf numFmtId="0" fontId="73" fillId="0" borderId="0" xfId="0" applyFont="1"/>
    <xf numFmtId="0" fontId="73" fillId="7" borderId="0" xfId="0" applyFont="1" applyFill="1"/>
    <xf numFmtId="0" fontId="48" fillId="8" borderId="11" xfId="0" applyFont="1" applyFill="1" applyBorder="1" applyAlignment="1">
      <alignment horizontal="left" vertical="center" wrapText="1"/>
    </xf>
    <xf numFmtId="0" fontId="50" fillId="8" borderId="11" xfId="0" applyFont="1" applyFill="1" applyBorder="1" applyAlignment="1">
      <alignment horizontal="left" vertical="center" wrapText="1"/>
    </xf>
    <xf numFmtId="0" fontId="48" fillId="8" borderId="11" xfId="0" applyFont="1" applyFill="1" applyBorder="1" applyAlignment="1">
      <alignment horizontal="left" vertical="center" shrinkToFit="1"/>
    </xf>
    <xf numFmtId="0" fontId="0" fillId="12" borderId="0" xfId="0" applyFill="1"/>
    <xf numFmtId="0" fontId="88" fillId="12" borderId="11" xfId="0" applyFont="1" applyFill="1" applyBorder="1" applyAlignment="1">
      <alignment vertical="top" wrapText="1"/>
    </xf>
    <xf numFmtId="49" fontId="61" fillId="12" borderId="11" xfId="0" applyNumberFormat="1" applyFont="1" applyFill="1" applyBorder="1" applyAlignment="1">
      <alignment horizontal="center" vertical="center"/>
    </xf>
    <xf numFmtId="0" fontId="13" fillId="12" borderId="11" xfId="0" applyFont="1" applyFill="1" applyBorder="1" applyAlignment="1">
      <alignment horizontal="center" vertical="center" shrinkToFit="1"/>
    </xf>
    <xf numFmtId="0" fontId="61" fillId="12" borderId="11" xfId="0" applyFont="1" applyFill="1" applyBorder="1" applyAlignment="1">
      <alignment horizontal="center" vertical="center" shrinkToFit="1"/>
    </xf>
    <xf numFmtId="0" fontId="13" fillId="12" borderId="11" xfId="0" applyFont="1" applyFill="1" applyBorder="1"/>
    <xf numFmtId="49" fontId="30" fillId="12" borderId="11" xfId="0" applyNumberFormat="1" applyFont="1" applyFill="1" applyBorder="1"/>
    <xf numFmtId="2" fontId="13" fillId="12" borderId="11" xfId="0" applyNumberFormat="1" applyFont="1" applyFill="1" applyBorder="1" applyAlignment="1">
      <alignment horizontal="center" vertical="center" shrinkToFit="1"/>
    </xf>
    <xf numFmtId="1" fontId="13" fillId="12" borderId="11" xfId="0" applyNumberFormat="1" applyFont="1" applyFill="1" applyBorder="1" applyAlignment="1">
      <alignment horizontal="center" vertical="center" shrinkToFit="1"/>
    </xf>
    <xf numFmtId="0" fontId="13" fillId="12" borderId="11" xfId="0" applyFont="1" applyFill="1" applyBorder="1" applyAlignment="1">
      <alignment horizontal="center" vertical="center"/>
    </xf>
    <xf numFmtId="1" fontId="44" fillId="12" borderId="11" xfId="0" applyNumberFormat="1" applyFont="1" applyFill="1" applyBorder="1" applyAlignment="1">
      <alignment horizontal="center" vertical="center"/>
    </xf>
    <xf numFmtId="1" fontId="63" fillId="12" borderId="11" xfId="0" applyNumberFormat="1" applyFont="1" applyFill="1" applyBorder="1" applyAlignment="1">
      <alignment horizontal="center" vertical="center"/>
    </xf>
    <xf numFmtId="1" fontId="16" fillId="12" borderId="11" xfId="0" applyNumberFormat="1" applyFont="1" applyFill="1" applyBorder="1"/>
    <xf numFmtId="0" fontId="60" fillId="12" borderId="0" xfId="0" applyFont="1" applyFill="1"/>
    <xf numFmtId="0" fontId="13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165" fontId="29" fillId="0" borderId="1" xfId="0" applyNumberFormat="1" applyFont="1" applyBorder="1" applyAlignment="1">
      <alignment horizontal="center" vertical="center" shrinkToFit="1"/>
    </xf>
    <xf numFmtId="1" fontId="45" fillId="0" borderId="1" xfId="0" applyNumberFormat="1" applyFont="1" applyBorder="1" applyAlignment="1">
      <alignment horizontal="center" vertical="center"/>
    </xf>
    <xf numFmtId="1" fontId="42" fillId="3" borderId="1" xfId="0" applyNumberFormat="1" applyFont="1" applyFill="1" applyBorder="1"/>
    <xf numFmtId="49" fontId="13" fillId="13" borderId="11" xfId="0" applyNumberFormat="1" applyFont="1" applyFill="1" applyBorder="1" applyAlignment="1">
      <alignment horizontal="center" vertical="center"/>
    </xf>
    <xf numFmtId="0" fontId="13" fillId="13" borderId="11" xfId="0" applyFont="1" applyFill="1" applyBorder="1" applyAlignment="1">
      <alignment horizontal="center" vertical="center" shrinkToFit="1"/>
    </xf>
    <xf numFmtId="0" fontId="13" fillId="13" borderId="11" xfId="0" applyFont="1" applyFill="1" applyBorder="1" applyAlignment="1">
      <alignment horizontal="left" vertical="center" shrinkToFit="1"/>
    </xf>
    <xf numFmtId="49" fontId="30" fillId="13" borderId="11" xfId="0" applyNumberFormat="1" applyFont="1" applyFill="1" applyBorder="1" applyAlignment="1">
      <alignment horizontal="left" vertical="center" shrinkToFit="1"/>
    </xf>
    <xf numFmtId="0" fontId="13" fillId="13" borderId="11" xfId="0" applyFont="1" applyFill="1" applyBorder="1" applyAlignment="1">
      <alignment horizontal="center" vertical="center"/>
    </xf>
    <xf numFmtId="0" fontId="73" fillId="10" borderId="11" xfId="0" applyFont="1" applyFill="1" applyBorder="1" applyAlignment="1">
      <alignment horizontal="left" vertical="center" shrinkToFit="1"/>
    </xf>
    <xf numFmtId="0" fontId="49" fillId="8" borderId="11" xfId="0" applyFont="1" applyFill="1" applyBorder="1" applyAlignment="1">
      <alignment horizontal="center" vertical="center"/>
    </xf>
    <xf numFmtId="0" fontId="54" fillId="0" borderId="11" xfId="0" applyFont="1" applyBorder="1" applyAlignment="1">
      <alignment horizontal="center" vertical="center"/>
    </xf>
    <xf numFmtId="0" fontId="34" fillId="0" borderId="0" xfId="0" applyFont="1"/>
    <xf numFmtId="1" fontId="25" fillId="3" borderId="11" xfId="0" applyNumberFormat="1" applyFont="1" applyFill="1" applyBorder="1"/>
    <xf numFmtId="0" fontId="29" fillId="0" borderId="11" xfId="0" applyFont="1" applyBorder="1" applyAlignment="1">
      <alignment horizontal="center" vertical="center"/>
    </xf>
    <xf numFmtId="165" fontId="53" fillId="8" borderId="11" xfId="0" applyNumberFormat="1" applyFont="1" applyFill="1" applyBorder="1" applyAlignment="1">
      <alignment horizontal="center" vertical="center" shrinkToFit="1"/>
    </xf>
    <xf numFmtId="0" fontId="0" fillId="7" borderId="0" xfId="0" applyFill="1"/>
    <xf numFmtId="166" fontId="6" fillId="7" borderId="11" xfId="0" applyNumberFormat="1" applyFont="1" applyFill="1" applyBorder="1"/>
    <xf numFmtId="167" fontId="42" fillId="7" borderId="12" xfId="0" applyNumberFormat="1" applyFont="1" applyFill="1" applyBorder="1"/>
    <xf numFmtId="1" fontId="42" fillId="7" borderId="12" xfId="0" applyNumberFormat="1" applyFont="1" applyFill="1" applyBorder="1"/>
    <xf numFmtId="0" fontId="16" fillId="7" borderId="0" xfId="0" applyFont="1" applyFill="1"/>
    <xf numFmtId="164" fontId="89" fillId="0" borderId="0" xfId="0" applyNumberFormat="1" applyFont="1" applyAlignment="1">
      <alignment horizontal="center" vertical="center"/>
    </xf>
    <xf numFmtId="0" fontId="89" fillId="0" borderId="0" xfId="0" applyFont="1" applyAlignment="1">
      <alignment wrapText="1"/>
    </xf>
    <xf numFmtId="0" fontId="57" fillId="0" borderId="0" xfId="0" applyFont="1" applyAlignment="1">
      <alignment wrapText="1"/>
    </xf>
    <xf numFmtId="49" fontId="89" fillId="0" borderId="0" xfId="0" applyNumberFormat="1" applyFont="1"/>
    <xf numFmtId="0" fontId="89" fillId="0" borderId="0" xfId="0" applyFont="1" applyAlignment="1">
      <alignment shrinkToFit="1"/>
    </xf>
    <xf numFmtId="0" fontId="89" fillId="0" borderId="0" xfId="0" applyFont="1" applyAlignment="1">
      <alignment horizontal="left" shrinkToFit="1"/>
    </xf>
    <xf numFmtId="165" fontId="89" fillId="0" borderId="0" xfId="0" applyNumberFormat="1" applyFont="1" applyAlignment="1">
      <alignment shrinkToFit="1"/>
    </xf>
    <xf numFmtId="1" fontId="89" fillId="0" borderId="0" xfId="0" applyNumberFormat="1" applyFont="1" applyAlignment="1">
      <alignment shrinkToFit="1"/>
    </xf>
    <xf numFmtId="0" fontId="89" fillId="0" borderId="0" xfId="0" applyFont="1"/>
    <xf numFmtId="0" fontId="90" fillId="0" borderId="0" xfId="0" applyFont="1"/>
    <xf numFmtId="167" fontId="90" fillId="0" borderId="0" xfId="0" applyNumberFormat="1" applyFont="1"/>
    <xf numFmtId="1" fontId="90" fillId="0" borderId="0" xfId="0" applyNumberFormat="1" applyFont="1"/>
    <xf numFmtId="16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wrapText="1"/>
    </xf>
    <xf numFmtId="0" fontId="7" fillId="0" borderId="0" xfId="0" applyFont="1" applyAlignment="1">
      <alignment wrapText="1"/>
    </xf>
    <xf numFmtId="49" fontId="13" fillId="0" borderId="0" xfId="0" applyNumberFormat="1" applyFont="1"/>
    <xf numFmtId="0" fontId="13" fillId="0" borderId="0" xfId="0" applyFont="1" applyAlignment="1">
      <alignment shrinkToFit="1"/>
    </xf>
    <xf numFmtId="0" fontId="13" fillId="0" borderId="0" xfId="0" applyFont="1" applyAlignment="1">
      <alignment horizontal="left" shrinkToFit="1"/>
    </xf>
    <xf numFmtId="1" fontId="30" fillId="0" borderId="0" xfId="0" applyNumberFormat="1" applyFont="1"/>
    <xf numFmtId="165" fontId="29" fillId="0" borderId="0" xfId="0" applyNumberFormat="1" applyFont="1" applyAlignment="1">
      <alignment shrinkToFit="1"/>
    </xf>
    <xf numFmtId="1" fontId="29" fillId="0" borderId="0" xfId="0" applyNumberFormat="1" applyFont="1" applyAlignment="1">
      <alignment shrinkToFit="1"/>
    </xf>
    <xf numFmtId="0" fontId="25" fillId="0" borderId="0" xfId="0" applyFont="1"/>
    <xf numFmtId="167" fontId="25" fillId="0" borderId="0" xfId="0" applyNumberFormat="1" applyFont="1"/>
    <xf numFmtId="1" fontId="25" fillId="0" borderId="0" xfId="0" applyNumberFormat="1" applyFont="1"/>
    <xf numFmtId="167" fontId="42" fillId="0" borderId="0" xfId="0" applyNumberFormat="1" applyFont="1"/>
    <xf numFmtId="1" fontId="42" fillId="0" borderId="0" xfId="0" applyNumberFormat="1" applyFont="1"/>
    <xf numFmtId="49" fontId="16" fillId="0" borderId="0" xfId="0" applyNumberFormat="1" applyFont="1"/>
    <xf numFmtId="0" fontId="16" fillId="0" borderId="0" xfId="0" applyFont="1" applyAlignment="1">
      <alignment shrinkToFit="1"/>
    </xf>
    <xf numFmtId="0" fontId="16" fillId="0" borderId="0" xfId="0" applyFont="1" applyAlignment="1">
      <alignment horizontal="left" shrinkToFit="1"/>
    </xf>
    <xf numFmtId="1" fontId="46" fillId="0" borderId="0" xfId="0" applyNumberFormat="1" applyFont="1" applyAlignment="1">
      <alignment horizontal="center"/>
    </xf>
    <xf numFmtId="0" fontId="42" fillId="0" borderId="0" xfId="0" applyFont="1"/>
    <xf numFmtId="164" fontId="47" fillId="0" borderId="0" xfId="0" applyNumberFormat="1" applyFont="1" applyAlignment="1">
      <alignment horizontal="center" vertical="center"/>
    </xf>
    <xf numFmtId="0" fontId="47" fillId="0" borderId="0" xfId="0" applyFont="1" applyAlignment="1">
      <alignment wrapText="1"/>
    </xf>
    <xf numFmtId="0" fontId="91" fillId="0" borderId="0" xfId="0" applyFont="1" applyAlignment="1">
      <alignment wrapText="1"/>
    </xf>
    <xf numFmtId="49" fontId="47" fillId="0" borderId="0" xfId="0" applyNumberFormat="1" applyFont="1"/>
    <xf numFmtId="0" fontId="47" fillId="0" borderId="0" xfId="0" applyFont="1" applyAlignment="1">
      <alignment shrinkToFit="1"/>
    </xf>
    <xf numFmtId="0" fontId="47" fillId="0" borderId="0" xfId="0" applyFont="1" applyAlignment="1">
      <alignment horizontal="left" shrinkToFit="1"/>
    </xf>
    <xf numFmtId="1" fontId="92" fillId="0" borderId="0" xfId="0" applyNumberFormat="1" applyFont="1"/>
    <xf numFmtId="1" fontId="93" fillId="0" borderId="0" xfId="0" applyNumberFormat="1" applyFont="1" applyAlignment="1">
      <alignment shrinkToFit="1"/>
    </xf>
    <xf numFmtId="49" fontId="46" fillId="0" borderId="0" xfId="0" applyNumberFormat="1" applyFont="1" applyAlignment="1">
      <alignment horizontal="center" vertical="center"/>
    </xf>
    <xf numFmtId="49" fontId="75" fillId="14" borderId="11" xfId="0" applyNumberFormat="1" applyFont="1" applyFill="1" applyBorder="1" applyAlignment="1">
      <alignment horizontal="left" vertical="center" shrinkToFit="1"/>
    </xf>
    <xf numFmtId="0" fontId="3" fillId="0" borderId="0" xfId="2"/>
    <xf numFmtId="49" fontId="3" fillId="0" borderId="0" xfId="2" applyNumberFormat="1"/>
    <xf numFmtId="1" fontId="55" fillId="15" borderId="0" xfId="0" applyNumberFormat="1" applyFont="1" applyFill="1" applyAlignment="1">
      <alignment horizontal="center"/>
    </xf>
    <xf numFmtId="9" fontId="16" fillId="0" borderId="0" xfId="0" applyNumberFormat="1" applyFont="1" applyAlignment="1">
      <alignment horizontal="center"/>
    </xf>
    <xf numFmtId="9" fontId="16" fillId="0" borderId="11" xfId="0" applyNumberFormat="1" applyFont="1" applyBorder="1" applyAlignment="1">
      <alignment horizontal="center"/>
    </xf>
    <xf numFmtId="168" fontId="13" fillId="11" borderId="11" xfId="0" applyNumberFormat="1" applyFont="1" applyFill="1" applyBorder="1" applyAlignment="1">
      <alignment horizontal="left" vertical="center" shrinkToFit="1"/>
    </xf>
    <xf numFmtId="1" fontId="16" fillId="0" borderId="11" xfId="0" applyNumberFormat="1" applyFont="1" applyBorder="1" applyAlignment="1">
      <alignment horizontal="center"/>
    </xf>
    <xf numFmtId="1" fontId="16" fillId="0" borderId="11" xfId="0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1" fontId="16" fillId="6" borderId="10" xfId="0" applyNumberFormat="1" applyFont="1" applyFill="1" applyBorder="1" applyAlignment="1">
      <alignment horizontal="center"/>
    </xf>
    <xf numFmtId="1" fontId="16" fillId="6" borderId="11" xfId="0" applyNumberFormat="1" applyFont="1" applyFill="1" applyBorder="1" applyAlignment="1">
      <alignment horizontal="center"/>
    </xf>
    <xf numFmtId="1" fontId="16" fillId="0" borderId="11" xfId="0" applyNumberFormat="1" applyFont="1" applyBorder="1" applyAlignment="1">
      <alignment horizontal="left"/>
    </xf>
    <xf numFmtId="1" fontId="16" fillId="7" borderId="12" xfId="0" applyNumberFormat="1" applyFont="1" applyFill="1" applyBorder="1" applyAlignment="1">
      <alignment horizontal="center"/>
    </xf>
    <xf numFmtId="1" fontId="47" fillId="0" borderId="11" xfId="0" applyNumberFormat="1" applyFont="1" applyBorder="1" applyAlignment="1">
      <alignment horizontal="center" vertical="center" wrapText="1"/>
    </xf>
    <xf numFmtId="1" fontId="16" fillId="7" borderId="10" xfId="0" applyNumberFormat="1" applyFont="1" applyFill="1" applyBorder="1" applyAlignment="1">
      <alignment horizontal="center" vertical="center"/>
    </xf>
    <xf numFmtId="1" fontId="16" fillId="7" borderId="11" xfId="0" applyNumberFormat="1" applyFont="1" applyFill="1" applyBorder="1" applyAlignment="1">
      <alignment horizontal="center" vertical="center"/>
    </xf>
    <xf numFmtId="1" fontId="16" fillId="12" borderId="11" xfId="0" applyNumberFormat="1" applyFont="1" applyFill="1" applyBorder="1" applyAlignment="1">
      <alignment horizontal="center"/>
    </xf>
    <xf numFmtId="1" fontId="59" fillId="0" borderId="11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 vertical="center" wrapText="1"/>
    </xf>
    <xf numFmtId="1" fontId="16" fillId="7" borderId="12" xfId="0" applyNumberFormat="1" applyFont="1" applyFill="1" applyBorder="1" applyAlignment="1">
      <alignment horizontal="center" vertical="center" wrapText="1"/>
    </xf>
    <xf numFmtId="166" fontId="15" fillId="0" borderId="11" xfId="0" applyNumberFormat="1" applyFont="1" applyBorder="1" applyAlignment="1">
      <alignment horizontal="center"/>
    </xf>
    <xf numFmtId="0" fontId="13" fillId="16" borderId="11" xfId="0" applyFont="1" applyFill="1" applyBorder="1" applyAlignment="1">
      <alignment horizontal="center"/>
    </xf>
    <xf numFmtId="0" fontId="13" fillId="16" borderId="11" xfId="0" applyFont="1" applyFill="1" applyBorder="1" applyAlignment="1">
      <alignment horizontal="left"/>
    </xf>
    <xf numFmtId="0" fontId="29" fillId="4" borderId="3" xfId="0" applyFont="1" applyFill="1" applyBorder="1" applyAlignment="1">
      <alignment horizontal="left" textRotation="90" shrinkToFit="1"/>
    </xf>
    <xf numFmtId="0" fontId="37" fillId="0" borderId="7" xfId="0" applyFont="1" applyBorder="1" applyAlignment="1">
      <alignment horizontal="left" textRotation="90"/>
    </xf>
    <xf numFmtId="0" fontId="27" fillId="4" borderId="2" xfId="0" applyFont="1" applyFill="1" applyBorder="1" applyAlignment="1">
      <alignment horizontal="center" vertical="center" wrapText="1"/>
    </xf>
    <xf numFmtId="0" fontId="35" fillId="0" borderId="6" xfId="0" applyFont="1" applyBorder="1" applyAlignment="1">
      <alignment wrapText="1"/>
    </xf>
    <xf numFmtId="0" fontId="28" fillId="4" borderId="3" xfId="0" applyFont="1" applyFill="1" applyBorder="1" applyAlignment="1">
      <alignment horizontal="center" vertical="center" shrinkToFit="1"/>
    </xf>
    <xf numFmtId="0" fontId="36" fillId="0" borderId="7" xfId="0" applyFont="1" applyBorder="1" applyAlignment="1">
      <alignment shrinkToFit="1"/>
    </xf>
    <xf numFmtId="49" fontId="29" fillId="4" borderId="3" xfId="0" applyNumberFormat="1" applyFont="1" applyFill="1" applyBorder="1" applyAlignment="1">
      <alignment horizontal="center" vertical="center" wrapText="1"/>
    </xf>
    <xf numFmtId="49" fontId="37" fillId="0" borderId="7" xfId="0" applyNumberFormat="1" applyFont="1" applyBorder="1"/>
    <xf numFmtId="0" fontId="13" fillId="4" borderId="3" xfId="0" applyFont="1" applyFill="1" applyBorder="1" applyAlignment="1">
      <alignment horizontal="center" vertical="center" shrinkToFit="1"/>
    </xf>
    <xf numFmtId="0" fontId="0" fillId="0" borderId="7" xfId="0" applyBorder="1" applyAlignment="1">
      <alignment shrinkToFit="1"/>
    </xf>
    <xf numFmtId="1" fontId="32" fillId="3" borderId="5" xfId="0" applyNumberFormat="1" applyFont="1" applyFill="1" applyBorder="1" applyAlignment="1">
      <alignment horizontal="center" vertical="center" wrapText="1"/>
    </xf>
    <xf numFmtId="1" fontId="40" fillId="3" borderId="9" xfId="0" applyNumberFormat="1" applyFont="1" applyFill="1" applyBorder="1"/>
    <xf numFmtId="0" fontId="36" fillId="0" borderId="7" xfId="0" applyFont="1" applyBorder="1" applyAlignment="1">
      <alignment horizontal="center" shrinkToFit="1"/>
    </xf>
    <xf numFmtId="1" fontId="30" fillId="4" borderId="3" xfId="0" applyNumberFormat="1" applyFont="1" applyFill="1" applyBorder="1" applyAlignment="1">
      <alignment horizontal="center" vertical="center" shrinkToFit="1"/>
    </xf>
    <xf numFmtId="1" fontId="10" fillId="0" borderId="7" xfId="0" applyNumberFormat="1" applyFont="1" applyBorder="1" applyAlignment="1">
      <alignment horizontal="center" shrinkToFit="1"/>
    </xf>
    <xf numFmtId="165" fontId="29" fillId="4" borderId="4" xfId="0" applyNumberFormat="1" applyFont="1" applyFill="1" applyBorder="1" applyAlignment="1">
      <alignment horizontal="center" vertical="center" wrapText="1" shrinkToFit="1"/>
    </xf>
    <xf numFmtId="165" fontId="29" fillId="4" borderId="8" xfId="0" applyNumberFormat="1" applyFont="1" applyFill="1" applyBorder="1" applyAlignment="1">
      <alignment horizontal="center" vertical="center" wrapText="1" shrinkToFit="1"/>
    </xf>
    <xf numFmtId="1" fontId="28" fillId="4" borderId="3" xfId="0" applyNumberFormat="1" applyFont="1" applyFill="1" applyBorder="1" applyAlignment="1">
      <alignment horizontal="center" vertical="center" shrinkToFit="1"/>
    </xf>
    <xf numFmtId="0" fontId="29" fillId="4" borderId="3" xfId="0" applyFont="1" applyFill="1" applyBorder="1" applyAlignment="1">
      <alignment horizontal="center" vertical="center" wrapText="1"/>
    </xf>
    <xf numFmtId="0" fontId="0" fillId="0" borderId="7" xfId="0" applyBorder="1"/>
    <xf numFmtId="0" fontId="37" fillId="0" borderId="7" xfId="0" applyFont="1" applyBorder="1"/>
    <xf numFmtId="164" fontId="31" fillId="5" borderId="3" xfId="0" applyNumberFormat="1" applyFont="1" applyFill="1" applyBorder="1" applyAlignment="1">
      <alignment horizontal="center" wrapText="1"/>
    </xf>
    <xf numFmtId="164" fontId="31" fillId="5" borderId="7" xfId="0" applyNumberFormat="1" applyFont="1" applyFill="1" applyBorder="1" applyAlignment="1">
      <alignment horizontal="center"/>
    </xf>
    <xf numFmtId="1" fontId="13" fillId="4" borderId="3" xfId="0" applyNumberFormat="1" applyFont="1" applyFill="1" applyBorder="1" applyAlignment="1">
      <alignment horizontal="center" vertical="center" wrapText="1"/>
    </xf>
    <xf numFmtId="1" fontId="34" fillId="0" borderId="7" xfId="0" applyNumberFormat="1" applyFont="1" applyBorder="1" applyAlignment="1">
      <alignment horizontal="center"/>
    </xf>
    <xf numFmtId="0" fontId="32" fillId="5" borderId="3" xfId="0" applyFont="1" applyFill="1" applyBorder="1" applyAlignment="1">
      <alignment horizontal="center" vertical="center" wrapText="1"/>
    </xf>
    <xf numFmtId="0" fontId="38" fillId="5" borderId="7" xfId="0" applyFont="1" applyFill="1" applyBorder="1"/>
    <xf numFmtId="167" fontId="33" fillId="2" borderId="3" xfId="0" applyNumberFormat="1" applyFont="1" applyFill="1" applyBorder="1" applyAlignment="1">
      <alignment horizontal="center" vertical="center" wrapText="1"/>
    </xf>
    <xf numFmtId="167" fontId="39" fillId="2" borderId="7" xfId="0" applyNumberFormat="1" applyFont="1" applyFill="1" applyBorder="1"/>
  </cellXfs>
  <cellStyles count="12">
    <cellStyle name="Normal 2" xfId="5" xr:uid="{00000000-0005-0000-0000-000000000000}"/>
    <cellStyle name="Normal 3" xfId="6" xr:uid="{00000000-0005-0000-0000-000001000000}"/>
    <cellStyle name="Normal 4" xfId="7" xr:uid="{00000000-0005-0000-0000-000002000000}"/>
    <cellStyle name="Гиперссылка" xfId="1" builtinId="8"/>
    <cellStyle name="Гиперссылка 2" xfId="8" xr:uid="{00000000-0005-0000-0000-000004000000}"/>
    <cellStyle name="Обычный" xfId="0" builtinId="0"/>
    <cellStyle name="Обычный 2" xfId="2" xr:uid="{00000000-0005-0000-0000-000006000000}"/>
    <cellStyle name="Обычный 2 2" xfId="10" xr:uid="{00000000-0005-0000-0000-000007000000}"/>
    <cellStyle name="Обычный 3" xfId="3" xr:uid="{00000000-0005-0000-0000-000008000000}"/>
    <cellStyle name="Обычный 4" xfId="4" xr:uid="{00000000-0005-0000-0000-000009000000}"/>
    <cellStyle name="Обычный 5" xfId="9" xr:uid="{00000000-0005-0000-0000-00000A000000}"/>
    <cellStyle name="Обычный 6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571"/>
  <sheetViews>
    <sheetView tabSelected="1" topLeftCell="C1" zoomScale="85" zoomScaleNormal="85" workbookViewId="0">
      <pane ySplit="6" topLeftCell="A28" activePane="bottomLeft" state="frozenSplit"/>
      <selection activeCell="C1" sqref="C1"/>
      <selection pane="bottomLeft" activeCell="C28" sqref="C28"/>
    </sheetView>
  </sheetViews>
  <sheetFormatPr defaultColWidth="9.140625" defaultRowHeight="12.75"/>
  <cols>
    <col min="1" max="1" width="9.5703125" style="17" hidden="1" customWidth="1"/>
    <col min="2" max="2" width="8.85546875" style="17" hidden="1" customWidth="1"/>
    <col min="3" max="3" width="90" style="44" customWidth="1"/>
    <col min="4" max="4" width="16.140625" style="320" customWidth="1"/>
    <col min="5" max="5" width="3.42578125" style="344" customWidth="1"/>
    <col min="6" max="6" width="9.42578125" style="345" customWidth="1"/>
    <col min="7" max="7" width="9.85546875" style="345" customWidth="1"/>
    <col min="8" max="8" width="2.5703125" style="345" customWidth="1"/>
    <col min="9" max="9" width="16.5703125" style="346" customWidth="1"/>
    <col min="10" max="10" width="14.85546875" style="8" customWidth="1"/>
    <col min="11" max="11" width="5.7109375" style="9" customWidth="1"/>
    <col min="12" max="12" width="5.140625" style="10" customWidth="1"/>
    <col min="13" max="13" width="4.42578125" style="10" customWidth="1"/>
    <col min="14" max="14" width="5.140625" style="10" customWidth="1"/>
    <col min="15" max="15" width="5.85546875" style="60" customWidth="1"/>
    <col min="16" max="16" width="5.5703125" style="60" customWidth="1"/>
    <col min="17" max="17" width="12" style="12" customWidth="1"/>
    <col min="18" max="18" width="12.7109375" style="13" customWidth="1"/>
    <col min="19" max="19" width="4.7109375" style="348" customWidth="1"/>
    <col min="20" max="20" width="11.140625" style="342" customWidth="1"/>
    <col min="21" max="21" width="5.7109375" style="343" customWidth="1"/>
    <col min="22" max="16384" width="9.140625" style="60"/>
  </cols>
  <sheetData>
    <row r="1" spans="1:21" s="11" customFormat="1" ht="19.149999999999999" customHeight="1">
      <c r="A1" s="1"/>
      <c r="B1" s="1"/>
      <c r="C1" s="2" t="s">
        <v>1532</v>
      </c>
      <c r="D1" s="3"/>
      <c r="E1" s="4"/>
      <c r="F1" s="5"/>
      <c r="G1" s="6"/>
      <c r="H1" s="6"/>
      <c r="I1" s="7"/>
      <c r="J1" s="8"/>
      <c r="K1" s="9"/>
      <c r="L1" s="10"/>
      <c r="M1" s="10"/>
      <c r="N1" s="10"/>
      <c r="Q1" s="13"/>
      <c r="R1" s="13"/>
      <c r="S1" s="14"/>
      <c r="T1" s="15"/>
      <c r="U1" s="16"/>
    </row>
    <row r="2" spans="1:21" s="11" customFormat="1" ht="19.899999999999999" customHeight="1">
      <c r="A2" s="17"/>
      <c r="B2" s="17"/>
      <c r="C2" s="18" t="s">
        <v>0</v>
      </c>
      <c r="D2" s="19"/>
      <c r="E2" s="20"/>
      <c r="I2" s="21"/>
      <c r="J2" s="8"/>
      <c r="K2" s="22"/>
      <c r="L2" s="23"/>
      <c r="M2" s="23"/>
      <c r="N2" s="23"/>
      <c r="Q2" s="13"/>
      <c r="R2" s="361"/>
      <c r="S2" s="14"/>
      <c r="T2" s="15"/>
      <c r="U2" s="16"/>
    </row>
    <row r="3" spans="1:21" s="11" customFormat="1" ht="17.45" customHeight="1">
      <c r="A3" s="24"/>
      <c r="B3" s="24"/>
      <c r="C3" s="25" t="s">
        <v>1</v>
      </c>
      <c r="D3" s="26"/>
      <c r="E3" s="27"/>
      <c r="F3" s="28"/>
      <c r="G3" s="29"/>
      <c r="H3" s="29"/>
      <c r="I3" s="30"/>
      <c r="J3" s="8"/>
      <c r="K3" s="31"/>
      <c r="L3" s="32"/>
      <c r="M3" s="32"/>
      <c r="N3" s="32"/>
      <c r="O3" s="33"/>
      <c r="P3" s="33"/>
      <c r="Q3" s="34"/>
      <c r="R3" s="13"/>
      <c r="S3" s="35"/>
      <c r="T3" s="36"/>
      <c r="U3" s="16"/>
    </row>
    <row r="4" spans="1:21" s="11" customFormat="1" ht="15.95" customHeight="1" thickBot="1">
      <c r="A4" s="1"/>
      <c r="B4" s="1"/>
      <c r="C4" s="37" t="s">
        <v>2</v>
      </c>
      <c r="D4" s="38"/>
      <c r="E4" s="27"/>
      <c r="F4" s="28"/>
      <c r="G4" s="29"/>
      <c r="H4" s="29"/>
      <c r="I4" s="30"/>
      <c r="J4" s="8"/>
      <c r="K4" s="31"/>
      <c r="L4" s="32"/>
      <c r="M4" s="32"/>
      <c r="N4" s="32"/>
      <c r="O4" s="33"/>
      <c r="P4" s="33"/>
      <c r="Q4" s="12"/>
      <c r="R4" s="13"/>
      <c r="S4" s="35"/>
      <c r="T4" s="39">
        <f>SUM(T336:T471)</f>
        <v>0</v>
      </c>
      <c r="U4" s="40">
        <f>SUM(U8:U471)</f>
        <v>0</v>
      </c>
    </row>
    <row r="5" spans="1:21" s="11" customFormat="1" ht="19.899999999999999" customHeight="1">
      <c r="A5" s="41"/>
      <c r="B5" s="41"/>
      <c r="C5" s="385" t="s">
        <v>3</v>
      </c>
      <c r="D5" s="387" t="s">
        <v>4</v>
      </c>
      <c r="E5" s="389" t="s">
        <v>5</v>
      </c>
      <c r="F5" s="391" t="s">
        <v>6</v>
      </c>
      <c r="G5" s="391" t="s">
        <v>7</v>
      </c>
      <c r="H5" s="383" t="s">
        <v>8</v>
      </c>
      <c r="I5" s="387" t="s">
        <v>9</v>
      </c>
      <c r="J5" s="396" t="s">
        <v>10</v>
      </c>
      <c r="K5" s="398" t="s">
        <v>11</v>
      </c>
      <c r="L5" s="400" t="s">
        <v>12</v>
      </c>
      <c r="M5" s="400"/>
      <c r="N5" s="400"/>
      <c r="O5" s="401" t="s">
        <v>13</v>
      </c>
      <c r="P5" s="401" t="s">
        <v>14</v>
      </c>
      <c r="Q5" s="404" t="s">
        <v>15</v>
      </c>
      <c r="R5" s="406" t="s">
        <v>16</v>
      </c>
      <c r="S5" s="408" t="s">
        <v>17</v>
      </c>
      <c r="T5" s="410" t="s">
        <v>18</v>
      </c>
      <c r="U5" s="393" t="s">
        <v>19</v>
      </c>
    </row>
    <row r="6" spans="1:21" s="44" customFormat="1" ht="27.6" customHeight="1" thickBot="1">
      <c r="A6" s="42" t="s">
        <v>20</v>
      </c>
      <c r="B6" s="42"/>
      <c r="C6" s="386"/>
      <c r="D6" s="388"/>
      <c r="E6" s="390"/>
      <c r="F6" s="392"/>
      <c r="G6" s="392"/>
      <c r="H6" s="384"/>
      <c r="I6" s="395"/>
      <c r="J6" s="397"/>
      <c r="K6" s="399"/>
      <c r="L6" s="43" t="s">
        <v>21</v>
      </c>
      <c r="M6" s="43" t="s">
        <v>22</v>
      </c>
      <c r="N6" s="43" t="s">
        <v>23</v>
      </c>
      <c r="O6" s="402"/>
      <c r="P6" s="403"/>
      <c r="Q6" s="405"/>
      <c r="R6" s="407"/>
      <c r="S6" s="409"/>
      <c r="T6" s="411"/>
      <c r="U6" s="394"/>
    </row>
    <row r="7" spans="1:21" ht="36" customHeight="1">
      <c r="A7" s="45"/>
      <c r="B7" s="45"/>
      <c r="C7" s="46" t="s">
        <v>24</v>
      </c>
      <c r="D7" s="47"/>
      <c r="E7" s="48"/>
      <c r="F7" s="49"/>
      <c r="G7" s="49"/>
      <c r="H7" s="49"/>
      <c r="I7" s="50"/>
      <c r="J7" s="51"/>
      <c r="K7" s="52"/>
      <c r="L7" s="53"/>
      <c r="M7" s="53"/>
      <c r="N7" s="53"/>
      <c r="O7" s="54"/>
      <c r="P7" s="54"/>
      <c r="Q7" s="55"/>
      <c r="R7" s="56"/>
      <c r="S7" s="57"/>
      <c r="T7" s="58"/>
      <c r="U7" s="59"/>
    </row>
    <row r="8" spans="1:21" ht="15.95" customHeight="1">
      <c r="A8">
        <v>4903680</v>
      </c>
      <c r="B8" s="61">
        <v>1</v>
      </c>
      <c r="C8" s="62" t="s">
        <v>25</v>
      </c>
      <c r="D8" s="63" t="s">
        <v>26</v>
      </c>
      <c r="E8" s="64" t="s">
        <v>27</v>
      </c>
      <c r="F8" s="65" t="s">
        <v>28</v>
      </c>
      <c r="G8" s="65" t="s">
        <v>29</v>
      </c>
      <c r="H8" s="65">
        <v>1</v>
      </c>
      <c r="I8" s="66" t="s">
        <v>30</v>
      </c>
      <c r="J8" s="67" t="s">
        <v>31</v>
      </c>
      <c r="K8" s="68">
        <v>0.19800000000000001</v>
      </c>
      <c r="L8" s="69">
        <v>102</v>
      </c>
      <c r="M8" s="69">
        <v>144</v>
      </c>
      <c r="N8" s="69">
        <v>12</v>
      </c>
      <c r="O8" s="70">
        <v>224</v>
      </c>
      <c r="P8" s="71">
        <v>135</v>
      </c>
      <c r="Q8" s="72">
        <v>709</v>
      </c>
      <c r="R8" s="365"/>
      <c r="S8" s="74"/>
      <c r="T8" s="75">
        <f>S8*Q8</f>
        <v>0</v>
      </c>
      <c r="U8" s="76">
        <f t="shared" ref="U8:U35" si="0">S8*K8</f>
        <v>0</v>
      </c>
    </row>
    <row r="9" spans="1:21" ht="15.95" customHeight="1">
      <c r="A9">
        <v>4716920</v>
      </c>
      <c r="B9" s="61">
        <v>2</v>
      </c>
      <c r="C9" s="77" t="s">
        <v>32</v>
      </c>
      <c r="D9" s="63" t="s">
        <v>26</v>
      </c>
      <c r="E9" s="64" t="s">
        <v>33</v>
      </c>
      <c r="F9" s="65" t="s">
        <v>28</v>
      </c>
      <c r="G9" s="65" t="s">
        <v>29</v>
      </c>
      <c r="H9" s="65">
        <v>2</v>
      </c>
      <c r="I9" s="66" t="s">
        <v>34</v>
      </c>
      <c r="J9" s="67" t="s">
        <v>35</v>
      </c>
      <c r="K9" s="68">
        <v>0.19800000000000001</v>
      </c>
      <c r="L9" s="69">
        <v>102</v>
      </c>
      <c r="M9" s="69">
        <v>144</v>
      </c>
      <c r="N9" s="69">
        <v>12</v>
      </c>
      <c r="O9" s="70">
        <v>224</v>
      </c>
      <c r="P9" s="71">
        <v>144</v>
      </c>
      <c r="Q9" s="72">
        <v>709</v>
      </c>
      <c r="R9" s="365"/>
      <c r="S9" s="74"/>
      <c r="T9" s="75">
        <f>S9*Q9</f>
        <v>0</v>
      </c>
      <c r="U9" s="76">
        <f t="shared" si="0"/>
        <v>0</v>
      </c>
    </row>
    <row r="10" spans="1:21" s="84" customFormat="1" ht="16.5" customHeight="1">
      <c r="A10" s="81">
        <v>5747450</v>
      </c>
      <c r="B10" s="61">
        <v>6</v>
      </c>
      <c r="C10" s="82" t="s">
        <v>38</v>
      </c>
      <c r="D10" s="83" t="s">
        <v>39</v>
      </c>
      <c r="E10" s="64" t="s">
        <v>37</v>
      </c>
      <c r="F10" s="65" t="s">
        <v>28</v>
      </c>
      <c r="G10" s="65" t="s">
        <v>29</v>
      </c>
      <c r="H10" s="65">
        <v>1</v>
      </c>
      <c r="I10" s="66" t="s">
        <v>40</v>
      </c>
      <c r="J10" s="67" t="s">
        <v>41</v>
      </c>
      <c r="K10" s="68">
        <v>0.05</v>
      </c>
      <c r="L10" s="69">
        <v>125</v>
      </c>
      <c r="M10" s="69">
        <v>142</v>
      </c>
      <c r="N10" s="69">
        <v>5</v>
      </c>
      <c r="O10" s="70"/>
      <c r="P10" s="71">
        <v>200</v>
      </c>
      <c r="Q10" s="72">
        <v>397</v>
      </c>
      <c r="R10" s="363" t="s">
        <v>1521</v>
      </c>
      <c r="S10" s="74"/>
      <c r="T10" s="75">
        <f t="shared" ref="T10:T35" si="1">S10*Q10</f>
        <v>0</v>
      </c>
      <c r="U10" s="76">
        <f t="shared" si="0"/>
        <v>0</v>
      </c>
    </row>
    <row r="11" spans="1:21" ht="15.95" customHeight="1">
      <c r="A11">
        <v>2434270</v>
      </c>
      <c r="B11" s="61">
        <v>7</v>
      </c>
      <c r="C11" s="85" t="s">
        <v>42</v>
      </c>
      <c r="D11" s="86" t="s">
        <v>43</v>
      </c>
      <c r="E11" s="87" t="s">
        <v>44</v>
      </c>
      <c r="F11" s="88" t="s">
        <v>28</v>
      </c>
      <c r="G11" s="88" t="s">
        <v>29</v>
      </c>
      <c r="H11" s="88">
        <v>1</v>
      </c>
      <c r="I11" s="89" t="s">
        <v>45</v>
      </c>
      <c r="J11" s="90" t="s">
        <v>46</v>
      </c>
      <c r="K11" s="91">
        <v>0.65</v>
      </c>
      <c r="L11" s="92">
        <v>230</v>
      </c>
      <c r="M11" s="92">
        <v>210</v>
      </c>
      <c r="N11" s="92">
        <v>34</v>
      </c>
      <c r="O11" s="93">
        <v>184</v>
      </c>
      <c r="P11" s="94">
        <v>20</v>
      </c>
      <c r="Q11" s="72">
        <v>1172</v>
      </c>
      <c r="R11" s="362" t="s">
        <v>1521</v>
      </c>
      <c r="S11" s="95"/>
      <c r="T11" s="75">
        <f t="shared" si="1"/>
        <v>0</v>
      </c>
      <c r="U11" s="76">
        <f t="shared" si="0"/>
        <v>0</v>
      </c>
    </row>
    <row r="12" spans="1:21" ht="15.95" customHeight="1">
      <c r="A12">
        <v>2434260</v>
      </c>
      <c r="B12" s="61">
        <v>8</v>
      </c>
      <c r="C12" s="85" t="s">
        <v>47</v>
      </c>
      <c r="D12" s="86" t="s">
        <v>43</v>
      </c>
      <c r="E12" s="87" t="s">
        <v>48</v>
      </c>
      <c r="F12" s="88" t="s">
        <v>28</v>
      </c>
      <c r="G12" s="88" t="s">
        <v>29</v>
      </c>
      <c r="H12" s="88">
        <v>1</v>
      </c>
      <c r="I12" s="89" t="s">
        <v>49</v>
      </c>
      <c r="J12" s="90" t="s">
        <v>50</v>
      </c>
      <c r="K12" s="91">
        <v>0.47</v>
      </c>
      <c r="L12" s="92">
        <v>230</v>
      </c>
      <c r="M12" s="92">
        <v>210</v>
      </c>
      <c r="N12" s="92">
        <v>34</v>
      </c>
      <c r="O12" s="93">
        <v>184</v>
      </c>
      <c r="P12" s="94">
        <v>60</v>
      </c>
      <c r="Q12" s="72">
        <v>1438</v>
      </c>
      <c r="R12" s="363" t="s">
        <v>1521</v>
      </c>
      <c r="S12" s="95"/>
      <c r="T12" s="75">
        <f t="shared" si="1"/>
        <v>0</v>
      </c>
      <c r="U12" s="76">
        <f t="shared" si="0"/>
        <v>0</v>
      </c>
    </row>
    <row r="13" spans="1:21" ht="15.75" customHeight="1">
      <c r="A13">
        <v>4905370</v>
      </c>
      <c r="B13" s="61">
        <v>9</v>
      </c>
      <c r="C13" s="77" t="s">
        <v>51</v>
      </c>
      <c r="D13" s="96" t="s">
        <v>52</v>
      </c>
      <c r="E13" s="64" t="s">
        <v>27</v>
      </c>
      <c r="F13" s="65" t="s">
        <v>28</v>
      </c>
      <c r="G13" s="65" t="s">
        <v>53</v>
      </c>
      <c r="H13" s="65">
        <v>1</v>
      </c>
      <c r="I13" s="66" t="s">
        <v>54</v>
      </c>
      <c r="J13" s="67" t="s">
        <v>55</v>
      </c>
      <c r="K13" s="68">
        <v>0.45</v>
      </c>
      <c r="L13" s="69">
        <v>154</v>
      </c>
      <c r="M13" s="69">
        <v>227</v>
      </c>
      <c r="N13" s="69">
        <v>20</v>
      </c>
      <c r="O13" s="70">
        <v>256</v>
      </c>
      <c r="P13" s="71">
        <v>44</v>
      </c>
      <c r="Q13" s="72">
        <v>1409</v>
      </c>
      <c r="R13" s="365"/>
      <c r="S13" s="74"/>
      <c r="T13" s="75">
        <f t="shared" si="1"/>
        <v>0</v>
      </c>
      <c r="U13" s="76">
        <f t="shared" si="0"/>
        <v>0</v>
      </c>
    </row>
    <row r="14" spans="1:21" ht="15.95" customHeight="1">
      <c r="A14">
        <v>4903760</v>
      </c>
      <c r="B14" s="61">
        <v>10</v>
      </c>
      <c r="C14" s="77" t="s">
        <v>56</v>
      </c>
      <c r="D14" s="83" t="s">
        <v>52</v>
      </c>
      <c r="E14" s="64" t="s">
        <v>27</v>
      </c>
      <c r="F14" s="65" t="s">
        <v>28</v>
      </c>
      <c r="G14" s="65" t="s">
        <v>53</v>
      </c>
      <c r="H14" s="65">
        <v>1</v>
      </c>
      <c r="I14" s="66" t="s">
        <v>57</v>
      </c>
      <c r="J14" s="67" t="s">
        <v>58</v>
      </c>
      <c r="K14" s="68">
        <v>0.13800000000000001</v>
      </c>
      <c r="L14" s="69">
        <v>100</v>
      </c>
      <c r="M14" s="69">
        <v>150</v>
      </c>
      <c r="N14" s="69">
        <v>12</v>
      </c>
      <c r="O14" s="70">
        <v>288</v>
      </c>
      <c r="P14" s="71">
        <v>144</v>
      </c>
      <c r="Q14" s="72">
        <v>529</v>
      </c>
      <c r="R14" s="365"/>
      <c r="S14" s="74"/>
      <c r="T14" s="75">
        <f t="shared" si="1"/>
        <v>0</v>
      </c>
      <c r="U14" s="76">
        <f t="shared" si="0"/>
        <v>0</v>
      </c>
    </row>
    <row r="15" spans="1:21" ht="15.95" customHeight="1">
      <c r="A15">
        <v>3715830</v>
      </c>
      <c r="B15" s="61">
        <v>11</v>
      </c>
      <c r="C15" s="97" t="s">
        <v>59</v>
      </c>
      <c r="D15" s="98"/>
      <c r="E15" s="64" t="s">
        <v>60</v>
      </c>
      <c r="F15" s="65" t="s">
        <v>28</v>
      </c>
      <c r="G15" s="65" t="s">
        <v>61</v>
      </c>
      <c r="H15" s="65">
        <v>1</v>
      </c>
      <c r="I15" s="66" t="s">
        <v>62</v>
      </c>
      <c r="J15" s="67" t="s">
        <v>63</v>
      </c>
      <c r="K15" s="68">
        <v>0.49</v>
      </c>
      <c r="L15" s="69">
        <v>154</v>
      </c>
      <c r="M15" s="69">
        <v>227</v>
      </c>
      <c r="N15" s="69">
        <v>20</v>
      </c>
      <c r="O15" s="70">
        <v>224</v>
      </c>
      <c r="P15" s="71">
        <v>44</v>
      </c>
      <c r="Q15" s="72">
        <v>1409</v>
      </c>
      <c r="R15" s="366"/>
      <c r="S15" s="74"/>
      <c r="T15" s="75">
        <f t="shared" si="1"/>
        <v>0</v>
      </c>
      <c r="U15" s="76">
        <f t="shared" si="0"/>
        <v>0</v>
      </c>
    </row>
    <row r="16" spans="1:21" s="84" customFormat="1" ht="15.95" customHeight="1">
      <c r="A16">
        <v>3048630</v>
      </c>
      <c r="B16" s="61">
        <v>12</v>
      </c>
      <c r="C16" s="97" t="s">
        <v>64</v>
      </c>
      <c r="D16" s="98" t="s">
        <v>65</v>
      </c>
      <c r="E16" s="64" t="s">
        <v>60</v>
      </c>
      <c r="F16" s="65" t="s">
        <v>28</v>
      </c>
      <c r="G16" s="65" t="s">
        <v>66</v>
      </c>
      <c r="H16" s="65">
        <v>1</v>
      </c>
      <c r="I16" s="66" t="s">
        <v>67</v>
      </c>
      <c r="J16" s="67" t="s">
        <v>68</v>
      </c>
      <c r="K16" s="68">
        <v>0.49</v>
      </c>
      <c r="L16" s="69">
        <v>155</v>
      </c>
      <c r="M16" s="69">
        <v>228</v>
      </c>
      <c r="N16" s="69">
        <v>20</v>
      </c>
      <c r="O16" s="70">
        <v>224</v>
      </c>
      <c r="P16" s="71">
        <v>40</v>
      </c>
      <c r="Q16" s="72">
        <v>1409</v>
      </c>
      <c r="R16" s="366"/>
      <c r="S16" s="74"/>
      <c r="T16" s="75">
        <f t="shared" si="1"/>
        <v>0</v>
      </c>
      <c r="U16" s="76">
        <f t="shared" si="0"/>
        <v>0</v>
      </c>
    </row>
    <row r="17" spans="1:122" s="100" customFormat="1" ht="15.75" customHeight="1">
      <c r="A17">
        <v>3172390</v>
      </c>
      <c r="B17" s="61">
        <v>13</v>
      </c>
      <c r="C17" s="97" t="s">
        <v>69</v>
      </c>
      <c r="D17" s="63" t="s">
        <v>65</v>
      </c>
      <c r="E17" s="64" t="s">
        <v>60</v>
      </c>
      <c r="F17" s="65" t="s">
        <v>28</v>
      </c>
      <c r="G17" s="65" t="s">
        <v>66</v>
      </c>
      <c r="H17" s="65">
        <v>1</v>
      </c>
      <c r="I17" s="66" t="s">
        <v>70</v>
      </c>
      <c r="J17" s="67" t="s">
        <v>71</v>
      </c>
      <c r="K17" s="68">
        <v>0.44</v>
      </c>
      <c r="L17" s="69">
        <v>155</v>
      </c>
      <c r="M17" s="69">
        <v>228</v>
      </c>
      <c r="N17" s="69">
        <v>20</v>
      </c>
      <c r="O17" s="70">
        <v>224</v>
      </c>
      <c r="P17" s="71">
        <v>207</v>
      </c>
      <c r="Q17" s="72">
        <v>449</v>
      </c>
      <c r="R17" s="366"/>
      <c r="S17" s="74"/>
      <c r="T17" s="75">
        <f t="shared" si="1"/>
        <v>0</v>
      </c>
      <c r="U17" s="76">
        <f t="shared" si="0"/>
        <v>0</v>
      </c>
    </row>
    <row r="18" spans="1:122" s="84" customFormat="1" ht="25.35" customHeight="1">
      <c r="A18"/>
      <c r="B18" s="61">
        <v>14</v>
      </c>
      <c r="C18" s="97" t="s">
        <v>72</v>
      </c>
      <c r="D18" s="83" t="s">
        <v>73</v>
      </c>
      <c r="E18" s="64" t="s">
        <v>74</v>
      </c>
      <c r="F18" s="65" t="s">
        <v>28</v>
      </c>
      <c r="G18" s="65"/>
      <c r="H18" s="65">
        <v>2</v>
      </c>
      <c r="I18" s="80" t="s">
        <v>75</v>
      </c>
      <c r="J18" s="67" t="s">
        <v>76</v>
      </c>
      <c r="K18" s="68">
        <v>0.14199999999999999</v>
      </c>
      <c r="L18" s="69">
        <v>145</v>
      </c>
      <c r="M18" s="69">
        <v>110</v>
      </c>
      <c r="N18" s="69">
        <v>10</v>
      </c>
      <c r="O18" s="70">
        <v>144</v>
      </c>
      <c r="P18" s="70">
        <v>162</v>
      </c>
      <c r="Q18" s="72">
        <v>529</v>
      </c>
      <c r="R18" s="363"/>
      <c r="S18" s="101"/>
      <c r="T18" s="75">
        <f t="shared" si="1"/>
        <v>0</v>
      </c>
      <c r="U18" s="76">
        <f t="shared" si="0"/>
        <v>0</v>
      </c>
    </row>
    <row r="19" spans="1:122" s="84" customFormat="1" ht="15.95" customHeight="1">
      <c r="A19">
        <v>4021040</v>
      </c>
      <c r="B19" s="61">
        <v>15</v>
      </c>
      <c r="C19" s="77" t="s">
        <v>77</v>
      </c>
      <c r="D19" s="63" t="s">
        <v>26</v>
      </c>
      <c r="E19" s="64" t="s">
        <v>78</v>
      </c>
      <c r="F19" s="65" t="s">
        <v>28</v>
      </c>
      <c r="G19" s="65" t="s">
        <v>29</v>
      </c>
      <c r="H19" s="65">
        <v>10</v>
      </c>
      <c r="I19" s="66" t="s">
        <v>79</v>
      </c>
      <c r="J19" s="67" t="s">
        <v>80</v>
      </c>
      <c r="K19" s="68">
        <v>0.11</v>
      </c>
      <c r="L19" s="69">
        <v>102</v>
      </c>
      <c r="M19" s="69">
        <v>144</v>
      </c>
      <c r="N19" s="69">
        <v>10</v>
      </c>
      <c r="O19" s="70">
        <v>224</v>
      </c>
      <c r="P19" s="71">
        <v>180</v>
      </c>
      <c r="Q19" s="72">
        <v>449</v>
      </c>
      <c r="R19" s="363"/>
      <c r="S19" s="74"/>
      <c r="T19" s="75">
        <f t="shared" si="1"/>
        <v>0</v>
      </c>
      <c r="U19" s="76">
        <f t="shared" si="0"/>
        <v>0</v>
      </c>
    </row>
    <row r="20" spans="1:122" s="84" customFormat="1" ht="15.95" customHeight="1">
      <c r="A20">
        <v>3715840</v>
      </c>
      <c r="B20" s="61">
        <v>16</v>
      </c>
      <c r="C20" s="97" t="s">
        <v>81</v>
      </c>
      <c r="D20" s="96" t="s">
        <v>82</v>
      </c>
      <c r="E20" s="64" t="s">
        <v>83</v>
      </c>
      <c r="F20" s="65" t="s">
        <v>28</v>
      </c>
      <c r="G20" s="65" t="s">
        <v>84</v>
      </c>
      <c r="H20" s="65">
        <v>1</v>
      </c>
      <c r="I20" s="80" t="s">
        <v>85</v>
      </c>
      <c r="J20" s="67" t="s">
        <v>86</v>
      </c>
      <c r="K20" s="68">
        <v>0.16</v>
      </c>
      <c r="L20" s="69">
        <v>176</v>
      </c>
      <c r="M20" s="69">
        <v>247</v>
      </c>
      <c r="N20" s="69">
        <v>12</v>
      </c>
      <c r="O20" s="70">
        <v>224</v>
      </c>
      <c r="P20" s="70">
        <v>144</v>
      </c>
      <c r="Q20" s="72">
        <v>1059</v>
      </c>
      <c r="R20" s="365"/>
      <c r="S20" s="101"/>
      <c r="T20" s="75">
        <f t="shared" si="1"/>
        <v>0</v>
      </c>
      <c r="U20" s="76">
        <f t="shared" si="0"/>
        <v>0</v>
      </c>
    </row>
    <row r="21" spans="1:122" s="84" customFormat="1" ht="15.95" customHeight="1">
      <c r="A21">
        <v>2832880</v>
      </c>
      <c r="B21" s="61">
        <v>17</v>
      </c>
      <c r="C21" s="77" t="s">
        <v>87</v>
      </c>
      <c r="D21" s="63" t="s">
        <v>88</v>
      </c>
      <c r="E21" s="64" t="s">
        <v>83</v>
      </c>
      <c r="F21" s="65" t="s">
        <v>28</v>
      </c>
      <c r="G21" s="65" t="s">
        <v>89</v>
      </c>
      <c r="H21" s="65">
        <v>1</v>
      </c>
      <c r="I21" s="66" t="s">
        <v>90</v>
      </c>
      <c r="J21" s="67" t="s">
        <v>91</v>
      </c>
      <c r="K21" s="68">
        <v>0.107</v>
      </c>
      <c r="L21" s="69">
        <v>102</v>
      </c>
      <c r="M21" s="69">
        <v>150</v>
      </c>
      <c r="N21" s="69">
        <v>10</v>
      </c>
      <c r="O21" s="70">
        <v>224</v>
      </c>
      <c r="P21" s="71">
        <v>144</v>
      </c>
      <c r="Q21" s="72">
        <v>449</v>
      </c>
      <c r="R21" s="365"/>
      <c r="S21" s="74"/>
      <c r="T21" s="75">
        <f t="shared" si="1"/>
        <v>0</v>
      </c>
      <c r="U21" s="76">
        <f t="shared" si="0"/>
        <v>0</v>
      </c>
    </row>
    <row r="22" spans="1:122" s="102" customFormat="1" ht="15.95" customHeight="1">
      <c r="A22">
        <v>3715850</v>
      </c>
      <c r="B22" s="61">
        <v>18</v>
      </c>
      <c r="C22" s="97" t="s">
        <v>92</v>
      </c>
      <c r="D22" s="63" t="s">
        <v>26</v>
      </c>
      <c r="E22" s="64" t="s">
        <v>60</v>
      </c>
      <c r="F22" s="65" t="s">
        <v>28</v>
      </c>
      <c r="G22" s="65" t="s">
        <v>84</v>
      </c>
      <c r="H22" s="65">
        <v>1</v>
      </c>
      <c r="I22" s="80" t="s">
        <v>93</v>
      </c>
      <c r="J22" s="67" t="s">
        <v>94</v>
      </c>
      <c r="K22" s="68">
        <v>0.11</v>
      </c>
      <c r="L22" s="69">
        <v>102</v>
      </c>
      <c r="M22" s="69">
        <v>150</v>
      </c>
      <c r="N22" s="69">
        <v>10</v>
      </c>
      <c r="O22" s="70">
        <v>224</v>
      </c>
      <c r="P22" s="70">
        <v>180</v>
      </c>
      <c r="Q22" s="72">
        <v>529</v>
      </c>
      <c r="R22" s="367"/>
      <c r="S22" s="101"/>
      <c r="T22" s="75">
        <f t="shared" si="1"/>
        <v>0</v>
      </c>
      <c r="U22" s="76">
        <f t="shared" si="0"/>
        <v>0</v>
      </c>
    </row>
    <row r="23" spans="1:122" s="84" customFormat="1" ht="15.95" customHeight="1">
      <c r="A23">
        <v>2340650</v>
      </c>
      <c r="B23" s="61">
        <v>19</v>
      </c>
      <c r="C23" s="85" t="s">
        <v>95</v>
      </c>
      <c r="D23" s="86" t="s">
        <v>43</v>
      </c>
      <c r="E23" s="87" t="s">
        <v>48</v>
      </c>
      <c r="F23" s="103" t="s">
        <v>28</v>
      </c>
      <c r="G23" s="88" t="s">
        <v>29</v>
      </c>
      <c r="H23" s="88">
        <v>1</v>
      </c>
      <c r="I23" s="89" t="s">
        <v>96</v>
      </c>
      <c r="J23" s="90" t="s">
        <v>97</v>
      </c>
      <c r="K23" s="91">
        <v>0.65</v>
      </c>
      <c r="L23" s="92">
        <v>230</v>
      </c>
      <c r="M23" s="92">
        <v>210</v>
      </c>
      <c r="N23" s="92">
        <v>34</v>
      </c>
      <c r="O23" s="93">
        <v>196</v>
      </c>
      <c r="P23" s="94">
        <v>20</v>
      </c>
      <c r="Q23" s="72">
        <v>1172</v>
      </c>
      <c r="R23" s="363" t="s">
        <v>1521</v>
      </c>
      <c r="S23" s="95"/>
      <c r="T23" s="75">
        <f t="shared" si="1"/>
        <v>0</v>
      </c>
      <c r="U23" s="76">
        <f t="shared" si="0"/>
        <v>0</v>
      </c>
    </row>
    <row r="24" spans="1:122" s="84" customFormat="1" ht="15.95" customHeight="1">
      <c r="A24">
        <v>2536180</v>
      </c>
      <c r="B24" s="61">
        <v>20</v>
      </c>
      <c r="C24" s="77" t="s">
        <v>98</v>
      </c>
      <c r="D24" s="83" t="s">
        <v>99</v>
      </c>
      <c r="E24" s="64" t="s">
        <v>100</v>
      </c>
      <c r="F24" s="65" t="s">
        <v>28</v>
      </c>
      <c r="G24" s="65" t="s">
        <v>101</v>
      </c>
      <c r="H24" s="65">
        <v>1</v>
      </c>
      <c r="I24" s="66" t="s">
        <v>102</v>
      </c>
      <c r="J24" s="67" t="s">
        <v>103</v>
      </c>
      <c r="K24" s="68">
        <v>0.87</v>
      </c>
      <c r="L24" s="69">
        <v>173</v>
      </c>
      <c r="M24" s="69">
        <v>245</v>
      </c>
      <c r="N24" s="69">
        <v>25</v>
      </c>
      <c r="O24" s="70">
        <v>416</v>
      </c>
      <c r="P24" s="71">
        <v>14</v>
      </c>
      <c r="Q24" s="72">
        <v>2119</v>
      </c>
      <c r="R24" s="365"/>
      <c r="S24" s="74"/>
      <c r="T24" s="75">
        <f t="shared" si="1"/>
        <v>0</v>
      </c>
      <c r="U24" s="76">
        <f t="shared" si="0"/>
        <v>0</v>
      </c>
    </row>
    <row r="25" spans="1:122" s="84" customFormat="1" ht="15.95" customHeight="1">
      <c r="A25">
        <v>4369810</v>
      </c>
      <c r="B25" s="61">
        <v>21</v>
      </c>
      <c r="C25" s="77" t="s">
        <v>104</v>
      </c>
      <c r="D25" s="83" t="s">
        <v>105</v>
      </c>
      <c r="E25" s="64" t="s">
        <v>106</v>
      </c>
      <c r="F25" s="65" t="s">
        <v>28</v>
      </c>
      <c r="G25" s="65" t="s">
        <v>107</v>
      </c>
      <c r="H25" s="65">
        <v>4</v>
      </c>
      <c r="I25" s="66" t="s">
        <v>108</v>
      </c>
      <c r="J25" s="67" t="s">
        <v>109</v>
      </c>
      <c r="K25" s="68">
        <v>0.77</v>
      </c>
      <c r="L25" s="69">
        <v>173</v>
      </c>
      <c r="M25" s="69">
        <v>245</v>
      </c>
      <c r="N25" s="69">
        <v>25</v>
      </c>
      <c r="O25" s="70">
        <v>512</v>
      </c>
      <c r="P25" s="71">
        <v>20</v>
      </c>
      <c r="Q25" s="72">
        <v>2119</v>
      </c>
      <c r="R25" s="365"/>
      <c r="S25" s="74"/>
      <c r="T25" s="75">
        <f t="shared" si="1"/>
        <v>0</v>
      </c>
      <c r="U25" s="76">
        <f t="shared" si="0"/>
        <v>0</v>
      </c>
    </row>
    <row r="26" spans="1:122" s="100" customFormat="1" ht="15.95" customHeight="1">
      <c r="A26">
        <v>5744030</v>
      </c>
      <c r="B26" s="61">
        <v>22</v>
      </c>
      <c r="C26" s="77" t="s">
        <v>110</v>
      </c>
      <c r="D26" s="83" t="s">
        <v>111</v>
      </c>
      <c r="E26" s="64" t="s">
        <v>106</v>
      </c>
      <c r="F26" s="65" t="s">
        <v>28</v>
      </c>
      <c r="G26" s="65" t="s">
        <v>112</v>
      </c>
      <c r="H26" s="65">
        <v>5</v>
      </c>
      <c r="I26" s="66" t="s">
        <v>113</v>
      </c>
      <c r="J26" s="67" t="s">
        <v>114</v>
      </c>
      <c r="K26" s="68">
        <v>0.46</v>
      </c>
      <c r="L26" s="69">
        <v>154</v>
      </c>
      <c r="M26" s="69">
        <v>227</v>
      </c>
      <c r="N26" s="69">
        <v>20</v>
      </c>
      <c r="O26" s="70">
        <v>224</v>
      </c>
      <c r="P26" s="71">
        <v>44</v>
      </c>
      <c r="Q26" s="72">
        <v>1409</v>
      </c>
      <c r="R26" s="365"/>
      <c r="S26" s="74"/>
      <c r="T26" s="75">
        <f t="shared" si="1"/>
        <v>0</v>
      </c>
      <c r="U26" s="76">
        <f t="shared" si="0"/>
        <v>0</v>
      </c>
    </row>
    <row r="27" spans="1:122" s="84" customFormat="1" ht="28.5" customHeight="1">
      <c r="A27">
        <v>7800160</v>
      </c>
      <c r="B27" s="61">
        <v>23</v>
      </c>
      <c r="C27" s="77" t="s">
        <v>115</v>
      </c>
      <c r="D27" s="104" t="s">
        <v>116</v>
      </c>
      <c r="E27" s="64" t="s">
        <v>74</v>
      </c>
      <c r="F27" s="65" t="s">
        <v>28</v>
      </c>
      <c r="G27" s="65" t="s">
        <v>117</v>
      </c>
      <c r="H27" s="65">
        <v>2</v>
      </c>
      <c r="I27" s="66" t="s">
        <v>118</v>
      </c>
      <c r="J27" s="67" t="s">
        <v>119</v>
      </c>
      <c r="K27" s="68">
        <v>0.747</v>
      </c>
      <c r="L27" s="69">
        <v>165</v>
      </c>
      <c r="M27" s="69">
        <v>230</v>
      </c>
      <c r="N27" s="69">
        <v>20</v>
      </c>
      <c r="O27" s="70">
        <v>320</v>
      </c>
      <c r="P27" s="71">
        <v>20</v>
      </c>
      <c r="Q27" s="72">
        <v>2119</v>
      </c>
      <c r="R27" s="365"/>
      <c r="S27" s="74"/>
      <c r="T27" s="75">
        <f t="shared" si="1"/>
        <v>0</v>
      </c>
      <c r="U27" s="76">
        <f t="shared" si="0"/>
        <v>0</v>
      </c>
    </row>
    <row r="28" spans="1:122" ht="28.5" customHeight="1">
      <c r="A28"/>
      <c r="B28" s="61">
        <v>24</v>
      </c>
      <c r="C28" s="105" t="s">
        <v>120</v>
      </c>
      <c r="D28" s="104" t="s">
        <v>116</v>
      </c>
      <c r="E28" s="106" t="s">
        <v>78</v>
      </c>
      <c r="F28" s="107" t="s">
        <v>28</v>
      </c>
      <c r="G28" s="107" t="s">
        <v>121</v>
      </c>
      <c r="H28" s="107">
        <v>1</v>
      </c>
      <c r="I28" s="108" t="s">
        <v>122</v>
      </c>
      <c r="J28" s="109" t="s">
        <v>123</v>
      </c>
      <c r="K28" s="110">
        <v>0.624</v>
      </c>
      <c r="L28" s="111">
        <v>210</v>
      </c>
      <c r="M28" s="111">
        <v>235</v>
      </c>
      <c r="N28" s="111">
        <v>15</v>
      </c>
      <c r="O28" s="112">
        <v>208</v>
      </c>
      <c r="P28" s="113">
        <v>26</v>
      </c>
      <c r="Q28" s="72">
        <v>1939</v>
      </c>
      <c r="R28" s="365"/>
      <c r="S28" s="113"/>
      <c r="T28" s="75">
        <f t="shared" si="1"/>
        <v>0</v>
      </c>
      <c r="U28" s="114">
        <f t="shared" si="0"/>
        <v>0</v>
      </c>
    </row>
    <row r="29" spans="1:122" s="115" customFormat="1" ht="29.25" customHeight="1">
      <c r="A29">
        <v>7912270</v>
      </c>
      <c r="B29" s="61">
        <v>25</v>
      </c>
      <c r="C29" s="77" t="s">
        <v>124</v>
      </c>
      <c r="D29" s="83" t="s">
        <v>73</v>
      </c>
      <c r="E29" s="64" t="s">
        <v>78</v>
      </c>
      <c r="F29" s="65" t="s">
        <v>28</v>
      </c>
      <c r="G29" s="65"/>
      <c r="H29" s="65">
        <v>2</v>
      </c>
      <c r="I29" s="66" t="s">
        <v>125</v>
      </c>
      <c r="J29" s="67" t="s">
        <v>126</v>
      </c>
      <c r="K29" s="68">
        <v>0.56399999999999995</v>
      </c>
      <c r="L29" s="69">
        <v>145</v>
      </c>
      <c r="M29" s="69">
        <v>170</v>
      </c>
      <c r="N29" s="69">
        <v>25</v>
      </c>
      <c r="O29" s="70">
        <v>400</v>
      </c>
      <c r="P29" s="71">
        <v>44</v>
      </c>
      <c r="Q29" s="72">
        <v>1409</v>
      </c>
      <c r="R29" s="363"/>
      <c r="S29" s="74"/>
      <c r="T29" s="75">
        <f t="shared" si="1"/>
        <v>0</v>
      </c>
      <c r="U29" s="76">
        <f t="shared" si="0"/>
        <v>0</v>
      </c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</row>
    <row r="30" spans="1:122" s="84" customFormat="1" ht="15.95" customHeight="1">
      <c r="A30">
        <v>2833080</v>
      </c>
      <c r="B30" s="61">
        <v>26</v>
      </c>
      <c r="C30" s="97" t="s">
        <v>127</v>
      </c>
      <c r="D30" s="98" t="s">
        <v>65</v>
      </c>
      <c r="E30" s="64" t="s">
        <v>83</v>
      </c>
      <c r="F30" s="65" t="s">
        <v>28</v>
      </c>
      <c r="G30" s="65" t="s">
        <v>128</v>
      </c>
      <c r="H30" s="65">
        <v>1</v>
      </c>
      <c r="I30" s="66" t="s">
        <v>129</v>
      </c>
      <c r="J30" s="67" t="s">
        <v>130</v>
      </c>
      <c r="K30" s="68">
        <v>0.49</v>
      </c>
      <c r="L30" s="69">
        <v>154</v>
      </c>
      <c r="M30" s="69">
        <v>227</v>
      </c>
      <c r="N30" s="69">
        <v>20</v>
      </c>
      <c r="O30" s="70">
        <v>224</v>
      </c>
      <c r="P30" s="71">
        <v>40</v>
      </c>
      <c r="Q30" s="72">
        <v>1409</v>
      </c>
      <c r="R30" s="365"/>
      <c r="S30" s="74"/>
      <c r="T30" s="75">
        <f t="shared" si="1"/>
        <v>0</v>
      </c>
      <c r="U30" s="76">
        <f t="shared" si="0"/>
        <v>0</v>
      </c>
    </row>
    <row r="31" spans="1:122" s="84" customFormat="1" ht="15.95" customHeight="1">
      <c r="A31">
        <v>3172240</v>
      </c>
      <c r="B31" s="61">
        <v>27</v>
      </c>
      <c r="C31" s="77" t="s">
        <v>131</v>
      </c>
      <c r="D31" s="83" t="s">
        <v>132</v>
      </c>
      <c r="E31" s="64" t="s">
        <v>60</v>
      </c>
      <c r="F31" s="65" t="s">
        <v>28</v>
      </c>
      <c r="G31" s="65" t="s">
        <v>107</v>
      </c>
      <c r="H31" s="65">
        <v>1</v>
      </c>
      <c r="I31" s="66" t="s">
        <v>133</v>
      </c>
      <c r="J31" s="67" t="s">
        <v>134</v>
      </c>
      <c r="K31" s="68">
        <v>0.46</v>
      </c>
      <c r="L31" s="69">
        <v>154</v>
      </c>
      <c r="M31" s="69">
        <v>227</v>
      </c>
      <c r="N31" s="69">
        <v>20</v>
      </c>
      <c r="O31" s="70">
        <v>224</v>
      </c>
      <c r="P31" s="71">
        <v>44</v>
      </c>
      <c r="Q31" s="72">
        <v>1409</v>
      </c>
      <c r="R31" s="365"/>
      <c r="S31" s="74"/>
      <c r="T31" s="75">
        <f t="shared" si="1"/>
        <v>0</v>
      </c>
      <c r="U31" s="76">
        <f t="shared" si="0"/>
        <v>0</v>
      </c>
    </row>
    <row r="32" spans="1:122" s="84" customFormat="1" ht="15.95" customHeight="1">
      <c r="A32">
        <v>3032520</v>
      </c>
      <c r="B32" s="61">
        <v>28</v>
      </c>
      <c r="C32" s="77" t="s">
        <v>135</v>
      </c>
      <c r="D32" s="83" t="s">
        <v>136</v>
      </c>
      <c r="E32" s="64" t="s">
        <v>137</v>
      </c>
      <c r="F32" s="65" t="s">
        <v>28</v>
      </c>
      <c r="G32" s="65" t="s">
        <v>107</v>
      </c>
      <c r="H32" s="65">
        <v>3</v>
      </c>
      <c r="I32" s="66" t="s">
        <v>138</v>
      </c>
      <c r="J32" s="67" t="s">
        <v>139</v>
      </c>
      <c r="K32" s="68">
        <v>0.107</v>
      </c>
      <c r="L32" s="69">
        <v>102</v>
      </c>
      <c r="M32" s="69">
        <v>150</v>
      </c>
      <c r="N32" s="69">
        <v>10</v>
      </c>
      <c r="O32" s="70">
        <v>224</v>
      </c>
      <c r="P32" s="71">
        <v>172</v>
      </c>
      <c r="Q32" s="72">
        <v>529</v>
      </c>
      <c r="R32" s="365"/>
      <c r="S32" s="74"/>
      <c r="T32" s="75">
        <f t="shared" si="1"/>
        <v>0</v>
      </c>
      <c r="U32" s="76">
        <f t="shared" si="0"/>
        <v>0</v>
      </c>
    </row>
    <row r="33" spans="1:122" ht="15.95" customHeight="1">
      <c r="A33">
        <v>4903800</v>
      </c>
      <c r="B33" s="61">
        <v>29</v>
      </c>
      <c r="C33" s="97" t="s">
        <v>140</v>
      </c>
      <c r="D33" s="98" t="s">
        <v>36</v>
      </c>
      <c r="E33" s="64" t="s">
        <v>74</v>
      </c>
      <c r="F33" s="65" t="s">
        <v>28</v>
      </c>
      <c r="G33" s="65" t="s">
        <v>101</v>
      </c>
      <c r="H33" s="65">
        <v>8</v>
      </c>
      <c r="I33" s="66" t="s">
        <v>141</v>
      </c>
      <c r="J33" s="116" t="s">
        <v>142</v>
      </c>
      <c r="K33" s="68">
        <v>0.42</v>
      </c>
      <c r="L33" s="69">
        <v>154</v>
      </c>
      <c r="M33" s="69">
        <v>227</v>
      </c>
      <c r="N33" s="69">
        <v>20</v>
      </c>
      <c r="O33" s="70">
        <v>224</v>
      </c>
      <c r="P33" s="71">
        <v>40</v>
      </c>
      <c r="Q33" s="72">
        <v>1059</v>
      </c>
      <c r="R33" s="365"/>
      <c r="S33" s="74"/>
      <c r="T33" s="75">
        <f t="shared" si="1"/>
        <v>0</v>
      </c>
      <c r="U33" s="76">
        <f t="shared" si="0"/>
        <v>0</v>
      </c>
    </row>
    <row r="34" spans="1:122" ht="15.95" customHeight="1">
      <c r="A34">
        <v>4021200</v>
      </c>
      <c r="B34" s="61">
        <v>30</v>
      </c>
      <c r="C34" s="97" t="s">
        <v>143</v>
      </c>
      <c r="D34" s="98" t="s">
        <v>144</v>
      </c>
      <c r="E34" s="64" t="s">
        <v>145</v>
      </c>
      <c r="F34" s="65" t="s">
        <v>28</v>
      </c>
      <c r="G34" s="65" t="s">
        <v>29</v>
      </c>
      <c r="H34" s="65">
        <v>3</v>
      </c>
      <c r="I34" s="66" t="s">
        <v>146</v>
      </c>
      <c r="J34" s="67" t="s">
        <v>147</v>
      </c>
      <c r="K34" s="68">
        <v>0.11</v>
      </c>
      <c r="L34" s="69">
        <v>102</v>
      </c>
      <c r="M34" s="69">
        <v>144</v>
      </c>
      <c r="N34" s="69">
        <v>10</v>
      </c>
      <c r="O34" s="70">
        <v>224</v>
      </c>
      <c r="P34" s="71">
        <v>160</v>
      </c>
      <c r="Q34" s="72">
        <v>449</v>
      </c>
      <c r="R34" s="365"/>
      <c r="S34" s="74"/>
      <c r="T34" s="75">
        <f t="shared" si="1"/>
        <v>0</v>
      </c>
      <c r="U34" s="76">
        <f t="shared" si="0"/>
        <v>0</v>
      </c>
    </row>
    <row r="35" spans="1:122" ht="15.95" customHeight="1">
      <c r="A35">
        <v>6388990</v>
      </c>
      <c r="B35" s="61">
        <v>31</v>
      </c>
      <c r="C35" s="97" t="s">
        <v>148</v>
      </c>
      <c r="D35" s="98" t="s">
        <v>144</v>
      </c>
      <c r="E35" s="64" t="s">
        <v>33</v>
      </c>
      <c r="F35" s="65" t="s">
        <v>28</v>
      </c>
      <c r="G35" s="65" t="s">
        <v>149</v>
      </c>
      <c r="H35" s="65">
        <v>1</v>
      </c>
      <c r="I35" s="66" t="s">
        <v>150</v>
      </c>
      <c r="J35" s="67" t="s">
        <v>151</v>
      </c>
      <c r="K35" s="68">
        <v>0.46</v>
      </c>
      <c r="L35" s="69">
        <v>156</v>
      </c>
      <c r="M35" s="69">
        <v>226</v>
      </c>
      <c r="N35" s="69">
        <v>17</v>
      </c>
      <c r="O35" s="70">
        <v>224</v>
      </c>
      <c r="P35" s="71">
        <v>44</v>
      </c>
      <c r="Q35" s="72">
        <v>1059</v>
      </c>
      <c r="R35" s="368"/>
      <c r="S35" s="74"/>
      <c r="T35" s="75">
        <f t="shared" si="1"/>
        <v>0</v>
      </c>
      <c r="U35" s="76">
        <f t="shared" si="0"/>
        <v>0</v>
      </c>
    </row>
    <row r="36" spans="1:122" ht="15.95" customHeight="1">
      <c r="A36">
        <v>6389010</v>
      </c>
      <c r="B36" s="61">
        <v>33</v>
      </c>
      <c r="C36" s="97" t="s">
        <v>153</v>
      </c>
      <c r="D36" s="98" t="s">
        <v>152</v>
      </c>
      <c r="E36" s="64" t="s">
        <v>106</v>
      </c>
      <c r="F36" s="65" t="s">
        <v>28</v>
      </c>
      <c r="G36" s="65" t="s">
        <v>149</v>
      </c>
      <c r="H36" s="65">
        <v>3</v>
      </c>
      <c r="I36" s="66" t="s">
        <v>154</v>
      </c>
      <c r="J36" s="67" t="s">
        <v>1514</v>
      </c>
      <c r="K36" s="68">
        <v>0.46</v>
      </c>
      <c r="L36" s="69">
        <v>156</v>
      </c>
      <c r="M36" s="69">
        <v>226</v>
      </c>
      <c r="N36" s="69">
        <v>17</v>
      </c>
      <c r="O36" s="70">
        <v>224</v>
      </c>
      <c r="P36" s="71">
        <v>44</v>
      </c>
      <c r="Q36" s="72">
        <v>1059</v>
      </c>
      <c r="R36" s="365"/>
      <c r="S36" s="74"/>
      <c r="T36" s="75">
        <f t="shared" ref="T36:T48" si="2">S36*Q36</f>
        <v>0</v>
      </c>
      <c r="U36" s="76">
        <f t="shared" ref="U36:U63" si="3">S36*K36</f>
        <v>0</v>
      </c>
    </row>
    <row r="37" spans="1:122" s="118" customFormat="1" ht="17.45" customHeight="1">
      <c r="A37">
        <v>2833090</v>
      </c>
      <c r="B37" s="61">
        <v>34</v>
      </c>
      <c r="C37" s="97" t="s">
        <v>155</v>
      </c>
      <c r="D37" s="63" t="s">
        <v>65</v>
      </c>
      <c r="E37" s="64" t="s">
        <v>83</v>
      </c>
      <c r="F37" s="65" t="s">
        <v>28</v>
      </c>
      <c r="G37" s="65" t="s">
        <v>128</v>
      </c>
      <c r="H37" s="65">
        <v>1</v>
      </c>
      <c r="I37" s="66" t="s">
        <v>156</v>
      </c>
      <c r="J37" s="67" t="s">
        <v>157</v>
      </c>
      <c r="K37" s="68">
        <v>0.1</v>
      </c>
      <c r="L37" s="69">
        <v>102</v>
      </c>
      <c r="M37" s="69">
        <v>150</v>
      </c>
      <c r="N37" s="69">
        <v>10</v>
      </c>
      <c r="O37" s="70">
        <v>128</v>
      </c>
      <c r="P37" s="71">
        <v>160</v>
      </c>
      <c r="Q37" s="72">
        <v>449</v>
      </c>
      <c r="R37" s="366"/>
      <c r="S37" s="74"/>
      <c r="T37" s="75">
        <f t="shared" si="2"/>
        <v>0</v>
      </c>
      <c r="U37" s="76">
        <f t="shared" si="3"/>
        <v>0</v>
      </c>
    </row>
    <row r="38" spans="1:122" ht="15.95" customHeight="1">
      <c r="A38">
        <v>3715860</v>
      </c>
      <c r="B38" s="61">
        <v>35</v>
      </c>
      <c r="C38" s="77" t="s">
        <v>158</v>
      </c>
      <c r="D38" s="83" t="s">
        <v>52</v>
      </c>
      <c r="E38" s="64" t="s">
        <v>60</v>
      </c>
      <c r="F38" s="65" t="s">
        <v>28</v>
      </c>
      <c r="G38" s="65" t="s">
        <v>66</v>
      </c>
      <c r="H38" s="65">
        <v>1</v>
      </c>
      <c r="I38" s="66" t="s">
        <v>159</v>
      </c>
      <c r="J38" s="67" t="s">
        <v>160</v>
      </c>
      <c r="K38" s="68">
        <v>0.45</v>
      </c>
      <c r="L38" s="69">
        <v>154</v>
      </c>
      <c r="M38" s="69">
        <v>227</v>
      </c>
      <c r="N38" s="69">
        <v>20</v>
      </c>
      <c r="O38" s="70">
        <v>256</v>
      </c>
      <c r="P38" s="71">
        <v>44</v>
      </c>
      <c r="Q38" s="72">
        <v>1059</v>
      </c>
      <c r="R38" s="366"/>
      <c r="S38" s="74"/>
      <c r="T38" s="75">
        <f t="shared" si="2"/>
        <v>0</v>
      </c>
      <c r="U38" s="76">
        <f t="shared" si="3"/>
        <v>0</v>
      </c>
    </row>
    <row r="39" spans="1:122" s="118" customFormat="1" ht="15.75" customHeight="1">
      <c r="A39">
        <v>3715920</v>
      </c>
      <c r="B39" s="61">
        <v>36</v>
      </c>
      <c r="C39" s="77" t="s">
        <v>161</v>
      </c>
      <c r="D39" s="83" t="s">
        <v>52</v>
      </c>
      <c r="E39" s="64" t="s">
        <v>60</v>
      </c>
      <c r="F39" s="65" t="s">
        <v>28</v>
      </c>
      <c r="G39" s="65" t="s">
        <v>66</v>
      </c>
      <c r="H39" s="65">
        <v>1</v>
      </c>
      <c r="I39" s="66" t="s">
        <v>162</v>
      </c>
      <c r="J39" s="67" t="s">
        <v>163</v>
      </c>
      <c r="K39" s="68">
        <v>0.13800000000000001</v>
      </c>
      <c r="L39" s="69">
        <v>100</v>
      </c>
      <c r="M39" s="69">
        <v>150</v>
      </c>
      <c r="N39" s="69">
        <v>12</v>
      </c>
      <c r="O39" s="70">
        <v>288</v>
      </c>
      <c r="P39" s="71">
        <v>144</v>
      </c>
      <c r="Q39" s="72">
        <v>529</v>
      </c>
      <c r="R39" s="366"/>
      <c r="S39" s="74"/>
      <c r="T39" s="75">
        <f t="shared" si="2"/>
        <v>0</v>
      </c>
      <c r="U39" s="76">
        <f t="shared" si="3"/>
        <v>0</v>
      </c>
    </row>
    <row r="40" spans="1:122" ht="15.95" customHeight="1">
      <c r="A40"/>
      <c r="B40" s="61">
        <v>37</v>
      </c>
      <c r="C40" s="77" t="s">
        <v>164</v>
      </c>
      <c r="D40" s="83" t="s">
        <v>165</v>
      </c>
      <c r="E40" s="64" t="s">
        <v>74</v>
      </c>
      <c r="F40" s="65" t="s">
        <v>28</v>
      </c>
      <c r="G40" s="65" t="s">
        <v>166</v>
      </c>
      <c r="H40" s="65">
        <v>1</v>
      </c>
      <c r="I40" s="66" t="s">
        <v>167</v>
      </c>
      <c r="J40" s="67" t="s">
        <v>168</v>
      </c>
      <c r="K40" s="68">
        <v>0.46899999999999997</v>
      </c>
      <c r="L40" s="69">
        <v>165</v>
      </c>
      <c r="M40" s="69">
        <v>235</v>
      </c>
      <c r="N40" s="69">
        <v>15</v>
      </c>
      <c r="O40" s="70">
        <v>192</v>
      </c>
      <c r="P40" s="71">
        <v>30</v>
      </c>
      <c r="Q40" s="72">
        <v>1409</v>
      </c>
      <c r="R40" s="366"/>
      <c r="S40" s="71"/>
      <c r="T40" s="75">
        <f t="shared" si="2"/>
        <v>0</v>
      </c>
      <c r="U40" s="114">
        <f t="shared" si="3"/>
        <v>0</v>
      </c>
    </row>
    <row r="41" spans="1:122" ht="15.95" customHeight="1">
      <c r="A41">
        <v>4716930</v>
      </c>
      <c r="B41" s="61">
        <v>38</v>
      </c>
      <c r="C41" s="77" t="s">
        <v>169</v>
      </c>
      <c r="D41" s="83" t="s">
        <v>144</v>
      </c>
      <c r="E41" s="64" t="s">
        <v>106</v>
      </c>
      <c r="F41" s="65" t="s">
        <v>28</v>
      </c>
      <c r="G41" s="65" t="s">
        <v>170</v>
      </c>
      <c r="H41" s="65">
        <v>4</v>
      </c>
      <c r="I41" s="66" t="s">
        <v>171</v>
      </c>
      <c r="J41" s="67" t="s">
        <v>172</v>
      </c>
      <c r="K41" s="68">
        <v>0.49</v>
      </c>
      <c r="L41" s="69">
        <v>154</v>
      </c>
      <c r="M41" s="69">
        <v>227</v>
      </c>
      <c r="N41" s="69">
        <v>20</v>
      </c>
      <c r="O41" s="70">
        <v>256</v>
      </c>
      <c r="P41" s="71">
        <v>40</v>
      </c>
      <c r="Q41" s="72">
        <v>1409</v>
      </c>
      <c r="R41" s="365"/>
      <c r="S41" s="74"/>
      <c r="T41" s="75">
        <f t="shared" si="2"/>
        <v>0</v>
      </c>
      <c r="U41" s="76">
        <f t="shared" si="3"/>
        <v>0</v>
      </c>
    </row>
    <row r="42" spans="1:122" s="115" customFormat="1" ht="15.95" customHeight="1">
      <c r="A42">
        <v>4369820</v>
      </c>
      <c r="B42" s="61">
        <v>39</v>
      </c>
      <c r="C42" s="77" t="s">
        <v>173</v>
      </c>
      <c r="D42" s="83" t="s">
        <v>144</v>
      </c>
      <c r="E42" s="64" t="s">
        <v>33</v>
      </c>
      <c r="F42" s="65" t="s">
        <v>28</v>
      </c>
      <c r="G42" s="65" t="s">
        <v>174</v>
      </c>
      <c r="H42" s="65">
        <v>3</v>
      </c>
      <c r="I42" s="66" t="s">
        <v>175</v>
      </c>
      <c r="J42" s="67" t="s">
        <v>176</v>
      </c>
      <c r="K42" s="68">
        <v>0.107</v>
      </c>
      <c r="L42" s="69">
        <v>102</v>
      </c>
      <c r="M42" s="69">
        <v>150</v>
      </c>
      <c r="N42" s="69">
        <v>10</v>
      </c>
      <c r="O42" s="70">
        <v>224</v>
      </c>
      <c r="P42" s="71">
        <v>180</v>
      </c>
      <c r="Q42" s="72">
        <v>449</v>
      </c>
      <c r="R42" s="365"/>
      <c r="S42" s="74"/>
      <c r="T42" s="75">
        <f t="shared" si="2"/>
        <v>0</v>
      </c>
      <c r="U42" s="76">
        <f t="shared" si="3"/>
        <v>0</v>
      </c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</row>
    <row r="43" spans="1:122" s="118" customFormat="1" ht="27.75" customHeight="1">
      <c r="A43">
        <v>2617280</v>
      </c>
      <c r="B43" s="61">
        <v>40</v>
      </c>
      <c r="C43" s="119" t="s">
        <v>177</v>
      </c>
      <c r="D43" s="96" t="s">
        <v>178</v>
      </c>
      <c r="E43" s="64" t="s">
        <v>100</v>
      </c>
      <c r="F43" s="65" t="s">
        <v>28</v>
      </c>
      <c r="G43" s="65" t="s">
        <v>179</v>
      </c>
      <c r="H43" s="65">
        <v>1</v>
      </c>
      <c r="I43" s="66" t="s">
        <v>180</v>
      </c>
      <c r="J43" s="67" t="s">
        <v>181</v>
      </c>
      <c r="K43" s="68">
        <v>0.443</v>
      </c>
      <c r="L43" s="69">
        <v>103</v>
      </c>
      <c r="M43" s="69">
        <v>156</v>
      </c>
      <c r="N43" s="69">
        <v>25</v>
      </c>
      <c r="O43" s="70">
        <v>512</v>
      </c>
      <c r="P43" s="71">
        <v>56</v>
      </c>
      <c r="Q43" s="72">
        <v>1469</v>
      </c>
      <c r="R43" s="365"/>
      <c r="S43" s="74"/>
      <c r="T43" s="75">
        <f t="shared" si="2"/>
        <v>0</v>
      </c>
      <c r="U43" s="76">
        <f t="shared" si="3"/>
        <v>0</v>
      </c>
    </row>
    <row r="44" spans="1:122" s="118" customFormat="1" ht="27.75" customHeight="1">
      <c r="A44">
        <v>2617320</v>
      </c>
      <c r="B44" s="61">
        <v>41</v>
      </c>
      <c r="C44" s="77" t="s">
        <v>182</v>
      </c>
      <c r="D44" s="96" t="s">
        <v>178</v>
      </c>
      <c r="E44" s="64" t="s">
        <v>78</v>
      </c>
      <c r="F44" s="65" t="s">
        <v>28</v>
      </c>
      <c r="G44" s="65" t="s">
        <v>183</v>
      </c>
      <c r="H44" s="65">
        <v>4</v>
      </c>
      <c r="I44" s="66" t="s">
        <v>184</v>
      </c>
      <c r="J44" s="67" t="s">
        <v>185</v>
      </c>
      <c r="K44" s="68">
        <v>0.26</v>
      </c>
      <c r="L44" s="69">
        <v>103</v>
      </c>
      <c r="M44" s="69">
        <v>156</v>
      </c>
      <c r="N44" s="69">
        <v>25</v>
      </c>
      <c r="O44" s="70">
        <v>512</v>
      </c>
      <c r="P44" s="71">
        <v>72</v>
      </c>
      <c r="Q44" s="72">
        <v>1469</v>
      </c>
      <c r="R44" s="365"/>
      <c r="S44" s="74"/>
      <c r="T44" s="75">
        <f t="shared" si="2"/>
        <v>0</v>
      </c>
      <c r="U44" s="76">
        <f t="shared" si="3"/>
        <v>0</v>
      </c>
    </row>
    <row r="45" spans="1:122" ht="26.85" customHeight="1">
      <c r="A45">
        <v>4716640</v>
      </c>
      <c r="B45" s="61">
        <v>42</v>
      </c>
      <c r="C45" s="120" t="s">
        <v>186</v>
      </c>
      <c r="D45" s="96" t="s">
        <v>178</v>
      </c>
      <c r="E45" s="121" t="s">
        <v>145</v>
      </c>
      <c r="F45" s="65" t="s">
        <v>28</v>
      </c>
      <c r="G45" s="122" t="s">
        <v>187</v>
      </c>
      <c r="H45" s="122">
        <v>1</v>
      </c>
      <c r="I45" s="123" t="s">
        <v>188</v>
      </c>
      <c r="J45" s="67" t="s">
        <v>189</v>
      </c>
      <c r="K45" s="68">
        <v>0.26</v>
      </c>
      <c r="L45" s="69">
        <v>100</v>
      </c>
      <c r="M45" s="69">
        <v>150</v>
      </c>
      <c r="N45" s="124">
        <v>25</v>
      </c>
      <c r="O45" s="125">
        <v>512</v>
      </c>
      <c r="P45" s="126">
        <v>72</v>
      </c>
      <c r="Q45" s="72">
        <v>1469</v>
      </c>
      <c r="R45" s="365"/>
      <c r="S45" s="95"/>
      <c r="T45" s="75">
        <f t="shared" si="2"/>
        <v>0</v>
      </c>
      <c r="U45" s="76">
        <f t="shared" si="3"/>
        <v>0</v>
      </c>
    </row>
    <row r="46" spans="1:122" ht="30" customHeight="1">
      <c r="A46">
        <v>4019110</v>
      </c>
      <c r="B46" s="61">
        <v>43</v>
      </c>
      <c r="C46" s="62" t="s">
        <v>190</v>
      </c>
      <c r="D46" s="96" t="s">
        <v>178</v>
      </c>
      <c r="E46" s="64" t="s">
        <v>60</v>
      </c>
      <c r="F46" s="65" t="s">
        <v>28</v>
      </c>
      <c r="G46" s="122" t="s">
        <v>187</v>
      </c>
      <c r="H46" s="65">
        <v>1</v>
      </c>
      <c r="I46" s="66" t="s">
        <v>191</v>
      </c>
      <c r="J46" s="67" t="s">
        <v>192</v>
      </c>
      <c r="K46" s="68">
        <v>0.45600000000000002</v>
      </c>
      <c r="L46" s="69">
        <v>103</v>
      </c>
      <c r="M46" s="69">
        <v>156</v>
      </c>
      <c r="N46" s="69">
        <v>25</v>
      </c>
      <c r="O46" s="70">
        <v>512</v>
      </c>
      <c r="P46" s="71">
        <v>72</v>
      </c>
      <c r="Q46" s="72">
        <v>1469</v>
      </c>
      <c r="R46" s="365"/>
      <c r="S46" s="74"/>
      <c r="T46" s="75">
        <f t="shared" si="2"/>
        <v>0</v>
      </c>
      <c r="U46" s="76">
        <f t="shared" si="3"/>
        <v>0</v>
      </c>
    </row>
    <row r="47" spans="1:122" s="118" customFormat="1" ht="24.95" customHeight="1">
      <c r="A47">
        <v>3172200</v>
      </c>
      <c r="B47" s="61">
        <v>44</v>
      </c>
      <c r="C47" s="119" t="s">
        <v>193</v>
      </c>
      <c r="D47" s="96" t="s">
        <v>178</v>
      </c>
      <c r="E47" s="64" t="s">
        <v>83</v>
      </c>
      <c r="F47" s="65" t="s">
        <v>28</v>
      </c>
      <c r="G47" s="65" t="s">
        <v>194</v>
      </c>
      <c r="H47" s="65">
        <v>1</v>
      </c>
      <c r="I47" s="66" t="s">
        <v>195</v>
      </c>
      <c r="J47" s="67" t="s">
        <v>196</v>
      </c>
      <c r="K47" s="68">
        <v>0.26500000000000001</v>
      </c>
      <c r="L47" s="69">
        <v>103</v>
      </c>
      <c r="M47" s="69">
        <v>156</v>
      </c>
      <c r="N47" s="69">
        <v>25</v>
      </c>
      <c r="O47" s="70">
        <v>512</v>
      </c>
      <c r="P47" s="71">
        <v>72</v>
      </c>
      <c r="Q47" s="72">
        <v>1469</v>
      </c>
      <c r="R47" s="365"/>
      <c r="S47" s="74"/>
      <c r="T47" s="75">
        <f t="shared" si="2"/>
        <v>0</v>
      </c>
      <c r="U47" s="76">
        <f t="shared" si="3"/>
        <v>0</v>
      </c>
    </row>
    <row r="48" spans="1:122" ht="30" customHeight="1">
      <c r="A48">
        <v>2640210</v>
      </c>
      <c r="B48" s="61">
        <v>45</v>
      </c>
      <c r="C48" s="62" t="s">
        <v>197</v>
      </c>
      <c r="D48" s="96" t="s">
        <v>178</v>
      </c>
      <c r="E48" s="64" t="s">
        <v>83</v>
      </c>
      <c r="F48" s="65" t="s">
        <v>28</v>
      </c>
      <c r="G48" s="65" t="s">
        <v>198</v>
      </c>
      <c r="H48" s="65">
        <v>1</v>
      </c>
      <c r="I48" s="66" t="s">
        <v>199</v>
      </c>
      <c r="J48" s="67" t="s">
        <v>200</v>
      </c>
      <c r="K48" s="68">
        <v>0.26</v>
      </c>
      <c r="L48" s="69">
        <v>103</v>
      </c>
      <c r="M48" s="69">
        <v>156</v>
      </c>
      <c r="N48" s="69">
        <v>25</v>
      </c>
      <c r="O48" s="70">
        <v>512</v>
      </c>
      <c r="P48" s="71">
        <v>56</v>
      </c>
      <c r="Q48" s="72">
        <v>1469</v>
      </c>
      <c r="R48" s="365"/>
      <c r="S48" s="74"/>
      <c r="T48" s="75">
        <f t="shared" si="2"/>
        <v>0</v>
      </c>
      <c r="U48" s="76">
        <f t="shared" si="3"/>
        <v>0</v>
      </c>
    </row>
    <row r="49" spans="1:21" ht="30" customHeight="1">
      <c r="A49">
        <v>2617330</v>
      </c>
      <c r="B49" s="61">
        <v>47</v>
      </c>
      <c r="C49" s="119" t="s">
        <v>203</v>
      </c>
      <c r="D49" s="96" t="s">
        <v>178</v>
      </c>
      <c r="E49" s="64" t="s">
        <v>106</v>
      </c>
      <c r="F49" s="65" t="s">
        <v>28</v>
      </c>
      <c r="G49" s="65" t="s">
        <v>204</v>
      </c>
      <c r="H49" s="65">
        <v>4</v>
      </c>
      <c r="I49" s="66" t="s">
        <v>205</v>
      </c>
      <c r="J49" s="67" t="s">
        <v>206</v>
      </c>
      <c r="K49" s="68">
        <v>0.44700000000000001</v>
      </c>
      <c r="L49" s="69">
        <v>103</v>
      </c>
      <c r="M49" s="69">
        <v>156</v>
      </c>
      <c r="N49" s="69">
        <v>25</v>
      </c>
      <c r="O49" s="70">
        <v>512</v>
      </c>
      <c r="P49" s="71">
        <v>72</v>
      </c>
      <c r="Q49" s="72">
        <v>1469</v>
      </c>
      <c r="R49" s="365"/>
      <c r="S49" s="74"/>
      <c r="T49" s="75">
        <f t="shared" ref="T49:T50" si="4">S49*Q49</f>
        <v>0</v>
      </c>
      <c r="U49" s="76">
        <f t="shared" si="3"/>
        <v>0</v>
      </c>
    </row>
    <row r="50" spans="1:21" ht="15.75" customHeight="1">
      <c r="A50">
        <v>1839030</v>
      </c>
      <c r="B50" s="61">
        <v>48</v>
      </c>
      <c r="C50" s="77" t="s">
        <v>207</v>
      </c>
      <c r="D50" s="83" t="s">
        <v>178</v>
      </c>
      <c r="E50" s="64" t="s">
        <v>208</v>
      </c>
      <c r="F50" s="65" t="s">
        <v>209</v>
      </c>
      <c r="G50" s="65" t="s">
        <v>210</v>
      </c>
      <c r="H50" s="65">
        <v>5</v>
      </c>
      <c r="I50" s="66" t="s">
        <v>211</v>
      </c>
      <c r="J50" s="67" t="s">
        <v>212</v>
      </c>
      <c r="K50" s="68">
        <v>0.9</v>
      </c>
      <c r="L50" s="69">
        <v>146</v>
      </c>
      <c r="M50" s="69">
        <v>215</v>
      </c>
      <c r="N50" s="69">
        <v>43</v>
      </c>
      <c r="O50" s="70">
        <v>752</v>
      </c>
      <c r="P50" s="71">
        <v>4</v>
      </c>
      <c r="Q50" s="72">
        <v>1359</v>
      </c>
      <c r="R50" s="365"/>
      <c r="S50" s="74"/>
      <c r="T50" s="75">
        <f t="shared" si="4"/>
        <v>0</v>
      </c>
      <c r="U50" s="76">
        <f t="shared" si="3"/>
        <v>0</v>
      </c>
    </row>
    <row r="51" spans="1:21" ht="15.75" customHeight="1">
      <c r="A51">
        <v>2617420</v>
      </c>
      <c r="B51" s="61">
        <v>50</v>
      </c>
      <c r="C51" s="119" t="s">
        <v>213</v>
      </c>
      <c r="D51" s="96" t="s">
        <v>178</v>
      </c>
      <c r="E51" s="64" t="s">
        <v>83</v>
      </c>
      <c r="F51" s="65" t="s">
        <v>28</v>
      </c>
      <c r="G51" s="65" t="s">
        <v>214</v>
      </c>
      <c r="H51" s="65">
        <v>1</v>
      </c>
      <c r="I51" s="66" t="s">
        <v>215</v>
      </c>
      <c r="J51" s="67" t="s">
        <v>216</v>
      </c>
      <c r="K51" s="68">
        <v>0.77200000000000002</v>
      </c>
      <c r="L51" s="69">
        <v>173</v>
      </c>
      <c r="M51" s="69">
        <v>244</v>
      </c>
      <c r="N51" s="69">
        <v>25</v>
      </c>
      <c r="O51" s="70">
        <v>512</v>
      </c>
      <c r="P51" s="71">
        <v>14</v>
      </c>
      <c r="Q51" s="72">
        <v>2469</v>
      </c>
      <c r="R51" s="365"/>
      <c r="S51" s="74"/>
      <c r="T51" s="75">
        <f t="shared" ref="T51:T55" si="5">S51*Q51</f>
        <v>0</v>
      </c>
      <c r="U51" s="76">
        <f t="shared" si="3"/>
        <v>0</v>
      </c>
    </row>
    <row r="52" spans="1:21" ht="27" customHeight="1">
      <c r="A52">
        <v>4369910</v>
      </c>
      <c r="B52" s="61">
        <v>51</v>
      </c>
      <c r="C52" s="119" t="s">
        <v>217</v>
      </c>
      <c r="D52" s="96" t="s">
        <v>178</v>
      </c>
      <c r="E52" s="64" t="s">
        <v>74</v>
      </c>
      <c r="F52" s="65" t="s">
        <v>28</v>
      </c>
      <c r="G52" s="65" t="s">
        <v>183</v>
      </c>
      <c r="H52" s="65">
        <v>5</v>
      </c>
      <c r="I52" s="66" t="s">
        <v>218</v>
      </c>
      <c r="J52" s="67" t="s">
        <v>219</v>
      </c>
      <c r="K52" s="68">
        <v>0.85</v>
      </c>
      <c r="L52" s="69">
        <v>173</v>
      </c>
      <c r="M52" s="69">
        <v>244</v>
      </c>
      <c r="N52" s="69">
        <v>30</v>
      </c>
      <c r="O52" s="70">
        <v>592</v>
      </c>
      <c r="P52" s="71">
        <v>14</v>
      </c>
      <c r="Q52" s="72">
        <v>2819</v>
      </c>
      <c r="R52" s="365"/>
      <c r="S52" s="74"/>
      <c r="T52" s="75">
        <f t="shared" si="5"/>
        <v>0</v>
      </c>
      <c r="U52" s="76">
        <f t="shared" si="3"/>
        <v>0</v>
      </c>
    </row>
    <row r="53" spans="1:21" ht="15.75" customHeight="1">
      <c r="A53">
        <v>5444550</v>
      </c>
      <c r="B53" s="61">
        <v>52</v>
      </c>
      <c r="C53" s="119" t="s">
        <v>220</v>
      </c>
      <c r="D53" s="96" t="s">
        <v>178</v>
      </c>
      <c r="E53" s="64" t="s">
        <v>27</v>
      </c>
      <c r="F53" s="65" t="s">
        <v>28</v>
      </c>
      <c r="G53" s="122" t="s">
        <v>187</v>
      </c>
      <c r="H53" s="65">
        <v>1</v>
      </c>
      <c r="I53" s="66" t="s">
        <v>221</v>
      </c>
      <c r="J53" s="67" t="s">
        <v>222</v>
      </c>
      <c r="K53" s="68">
        <v>0.75</v>
      </c>
      <c r="L53" s="69">
        <v>173</v>
      </c>
      <c r="M53" s="69">
        <v>244</v>
      </c>
      <c r="N53" s="69">
        <v>25</v>
      </c>
      <c r="O53" s="70">
        <v>512</v>
      </c>
      <c r="P53" s="71">
        <v>14</v>
      </c>
      <c r="Q53" s="72">
        <v>2819</v>
      </c>
      <c r="R53" s="365"/>
      <c r="S53" s="74"/>
      <c r="T53" s="75">
        <f t="shared" si="5"/>
        <v>0</v>
      </c>
      <c r="U53" s="76">
        <f t="shared" si="3"/>
        <v>0</v>
      </c>
    </row>
    <row r="54" spans="1:21" ht="15.75" customHeight="1">
      <c r="A54">
        <v>2485310</v>
      </c>
      <c r="B54" s="61">
        <v>53</v>
      </c>
      <c r="C54" s="119" t="s">
        <v>223</v>
      </c>
      <c r="D54" s="96" t="s">
        <v>178</v>
      </c>
      <c r="E54" s="64" t="s">
        <v>74</v>
      </c>
      <c r="F54" s="65" t="s">
        <v>28</v>
      </c>
      <c r="G54" s="65" t="s">
        <v>204</v>
      </c>
      <c r="H54" s="65">
        <v>5</v>
      </c>
      <c r="I54" s="66" t="s">
        <v>224</v>
      </c>
      <c r="J54" s="67" t="s">
        <v>225</v>
      </c>
      <c r="K54" s="68">
        <v>0.76400000000000001</v>
      </c>
      <c r="L54" s="69">
        <v>176</v>
      </c>
      <c r="M54" s="69">
        <v>246</v>
      </c>
      <c r="N54" s="69">
        <v>29</v>
      </c>
      <c r="O54" s="70">
        <v>528</v>
      </c>
      <c r="P54" s="71">
        <v>14</v>
      </c>
      <c r="Q54" s="72">
        <v>4229</v>
      </c>
      <c r="R54" s="365"/>
      <c r="S54" s="74"/>
      <c r="T54" s="75">
        <f t="shared" si="5"/>
        <v>0</v>
      </c>
      <c r="U54" s="76">
        <f t="shared" si="3"/>
        <v>0</v>
      </c>
    </row>
    <row r="55" spans="1:21" ht="30.75" customHeight="1">
      <c r="A55">
        <v>1889354</v>
      </c>
      <c r="B55" s="61">
        <v>54</v>
      </c>
      <c r="C55" s="97" t="s">
        <v>226</v>
      </c>
      <c r="D55" s="98" t="s">
        <v>227</v>
      </c>
      <c r="E55" s="64" t="s">
        <v>228</v>
      </c>
      <c r="F55" s="65" t="s">
        <v>28</v>
      </c>
      <c r="G55" s="65" t="s">
        <v>229</v>
      </c>
      <c r="H55" s="65">
        <v>1</v>
      </c>
      <c r="I55" s="66" t="s">
        <v>230</v>
      </c>
      <c r="J55" s="67" t="s">
        <v>231</v>
      </c>
      <c r="K55" s="68">
        <v>0.11</v>
      </c>
      <c r="L55" s="69">
        <v>102</v>
      </c>
      <c r="M55" s="69">
        <v>144</v>
      </c>
      <c r="N55" s="69">
        <v>10</v>
      </c>
      <c r="O55" s="70">
        <v>224</v>
      </c>
      <c r="P55" s="71">
        <v>60</v>
      </c>
      <c r="Q55" s="72">
        <v>449</v>
      </c>
      <c r="R55" s="365"/>
      <c r="S55" s="74"/>
      <c r="T55" s="75">
        <f t="shared" si="5"/>
        <v>0</v>
      </c>
      <c r="U55" s="76">
        <f t="shared" si="3"/>
        <v>0</v>
      </c>
    </row>
    <row r="56" spans="1:21" s="102" customFormat="1" ht="15.75" customHeight="1">
      <c r="A56">
        <v>2237680</v>
      </c>
      <c r="B56" s="61">
        <v>56</v>
      </c>
      <c r="C56" s="128" t="s">
        <v>232</v>
      </c>
      <c r="D56" s="96" t="s">
        <v>178</v>
      </c>
      <c r="E56" s="129" t="s">
        <v>48</v>
      </c>
      <c r="F56" s="65" t="s">
        <v>28</v>
      </c>
      <c r="G56" s="130" t="s">
        <v>179</v>
      </c>
      <c r="H56" s="130">
        <v>1</v>
      </c>
      <c r="I56" s="131" t="s">
        <v>233</v>
      </c>
      <c r="J56" s="132" t="s">
        <v>234</v>
      </c>
      <c r="K56" s="68">
        <v>0.9</v>
      </c>
      <c r="L56" s="133">
        <v>176</v>
      </c>
      <c r="M56" s="133">
        <v>247</v>
      </c>
      <c r="N56" s="133">
        <v>28</v>
      </c>
      <c r="O56" s="134">
        <v>624</v>
      </c>
      <c r="P56" s="135">
        <v>6</v>
      </c>
      <c r="Q56" s="72">
        <v>3169</v>
      </c>
      <c r="R56" s="365"/>
      <c r="S56" s="74"/>
      <c r="T56" s="75">
        <f t="shared" ref="T56:T63" si="6">S56*Q56</f>
        <v>0</v>
      </c>
      <c r="U56" s="76">
        <f t="shared" si="3"/>
        <v>0</v>
      </c>
    </row>
    <row r="57" spans="1:21" ht="15.75" customHeight="1">
      <c r="A57">
        <v>2833010</v>
      </c>
      <c r="B57" s="61">
        <v>57</v>
      </c>
      <c r="C57" s="119" t="s">
        <v>235</v>
      </c>
      <c r="D57" s="96" t="s">
        <v>178</v>
      </c>
      <c r="E57" s="64" t="s">
        <v>83</v>
      </c>
      <c r="F57" s="65" t="s">
        <v>28</v>
      </c>
      <c r="G57" s="65" t="s">
        <v>236</v>
      </c>
      <c r="H57" s="65">
        <v>1</v>
      </c>
      <c r="I57" s="66" t="s">
        <v>237</v>
      </c>
      <c r="J57" s="67" t="s">
        <v>238</v>
      </c>
      <c r="K57" s="68">
        <v>1.6850000000000001</v>
      </c>
      <c r="L57" s="69">
        <v>175</v>
      </c>
      <c r="M57" s="69">
        <v>244</v>
      </c>
      <c r="N57" s="69">
        <v>60</v>
      </c>
      <c r="O57" s="136" t="s">
        <v>239</v>
      </c>
      <c r="P57" s="71">
        <v>6</v>
      </c>
      <c r="Q57" s="72">
        <v>5459</v>
      </c>
      <c r="R57" s="366"/>
      <c r="S57" s="74"/>
      <c r="T57" s="75">
        <f t="shared" si="6"/>
        <v>0</v>
      </c>
      <c r="U57" s="76">
        <f t="shared" si="3"/>
        <v>0</v>
      </c>
    </row>
    <row r="58" spans="1:21" ht="15.75" customHeight="1">
      <c r="A58">
        <v>2433830</v>
      </c>
      <c r="B58" s="61">
        <v>58</v>
      </c>
      <c r="C58" s="62" t="s">
        <v>240</v>
      </c>
      <c r="D58" s="96" t="s">
        <v>178</v>
      </c>
      <c r="E58" s="64" t="s">
        <v>241</v>
      </c>
      <c r="F58" s="65" t="s">
        <v>209</v>
      </c>
      <c r="G58" s="65" t="s">
        <v>242</v>
      </c>
      <c r="H58" s="65">
        <v>3</v>
      </c>
      <c r="I58" s="66" t="s">
        <v>243</v>
      </c>
      <c r="J58" s="67" t="s">
        <v>244</v>
      </c>
      <c r="K58" s="68">
        <v>1.2</v>
      </c>
      <c r="L58" s="69">
        <v>168</v>
      </c>
      <c r="M58" s="69">
        <v>260</v>
      </c>
      <c r="N58" s="69">
        <v>47</v>
      </c>
      <c r="O58" s="70">
        <v>928</v>
      </c>
      <c r="P58" s="71">
        <v>3</v>
      </c>
      <c r="Q58" s="72">
        <v>3169</v>
      </c>
      <c r="R58" s="365"/>
      <c r="S58" s="74"/>
      <c r="T58" s="75">
        <f t="shared" si="6"/>
        <v>0</v>
      </c>
      <c r="U58" s="76">
        <f t="shared" si="3"/>
        <v>0</v>
      </c>
    </row>
    <row r="59" spans="1:21" ht="15.75" customHeight="1">
      <c r="A59"/>
      <c r="B59" s="61">
        <v>59</v>
      </c>
      <c r="C59" s="137" t="s">
        <v>245</v>
      </c>
      <c r="D59" s="96" t="s">
        <v>246</v>
      </c>
      <c r="E59" s="64" t="s">
        <v>27</v>
      </c>
      <c r="F59" s="65" t="s">
        <v>247</v>
      </c>
      <c r="G59" s="65"/>
      <c r="H59" s="65"/>
      <c r="I59" s="82" t="s">
        <v>248</v>
      </c>
      <c r="J59" s="138" t="s">
        <v>249</v>
      </c>
      <c r="K59" s="139">
        <v>0.27</v>
      </c>
      <c r="L59" s="69">
        <v>95</v>
      </c>
      <c r="M59" s="69">
        <v>135</v>
      </c>
      <c r="N59" s="69">
        <v>21</v>
      </c>
      <c r="O59" s="70">
        <v>304</v>
      </c>
      <c r="P59" s="71">
        <v>40</v>
      </c>
      <c r="Q59" s="72">
        <v>449</v>
      </c>
      <c r="R59" s="365"/>
      <c r="S59" s="140"/>
      <c r="T59" s="75">
        <f t="shared" si="6"/>
        <v>0</v>
      </c>
      <c r="U59" s="114">
        <f t="shared" si="3"/>
        <v>0</v>
      </c>
    </row>
    <row r="60" spans="1:21" ht="15.75" customHeight="1">
      <c r="A60"/>
      <c r="B60" s="61">
        <v>60</v>
      </c>
      <c r="C60" s="137" t="s">
        <v>250</v>
      </c>
      <c r="D60" s="96" t="s">
        <v>246</v>
      </c>
      <c r="E60" s="64" t="s">
        <v>27</v>
      </c>
      <c r="F60" s="65" t="s">
        <v>247</v>
      </c>
      <c r="G60" s="65"/>
      <c r="H60" s="65"/>
      <c r="I60" s="82" t="s">
        <v>251</v>
      </c>
      <c r="J60" s="138" t="s">
        <v>252</v>
      </c>
      <c r="K60" s="139">
        <v>0.122</v>
      </c>
      <c r="L60" s="69">
        <v>102</v>
      </c>
      <c r="M60" s="69">
        <v>160</v>
      </c>
      <c r="N60" s="69">
        <v>10</v>
      </c>
      <c r="O60" s="70">
        <v>160</v>
      </c>
      <c r="P60" s="71">
        <v>50</v>
      </c>
      <c r="Q60" s="72">
        <v>319</v>
      </c>
      <c r="R60" s="365"/>
      <c r="S60" s="140"/>
      <c r="T60" s="75">
        <f t="shared" si="6"/>
        <v>0</v>
      </c>
      <c r="U60" s="114">
        <f t="shared" si="3"/>
        <v>0</v>
      </c>
    </row>
    <row r="61" spans="1:21" ht="15.75" customHeight="1">
      <c r="A61"/>
      <c r="B61" s="61">
        <v>61</v>
      </c>
      <c r="C61" s="137" t="s">
        <v>253</v>
      </c>
      <c r="D61" s="96" t="s">
        <v>246</v>
      </c>
      <c r="E61" s="64" t="s">
        <v>27</v>
      </c>
      <c r="F61" s="65" t="s">
        <v>247</v>
      </c>
      <c r="G61" s="65"/>
      <c r="H61" s="65"/>
      <c r="I61" s="82" t="s">
        <v>254</v>
      </c>
      <c r="J61" s="138" t="s">
        <v>255</v>
      </c>
      <c r="K61" s="139">
        <v>0.122</v>
      </c>
      <c r="L61" s="69">
        <v>102</v>
      </c>
      <c r="M61" s="69">
        <v>160</v>
      </c>
      <c r="N61" s="69">
        <v>10</v>
      </c>
      <c r="O61" s="70">
        <v>160</v>
      </c>
      <c r="P61" s="71">
        <v>50</v>
      </c>
      <c r="Q61" s="72">
        <v>326</v>
      </c>
      <c r="R61" s="363" t="s">
        <v>1521</v>
      </c>
      <c r="S61" s="140"/>
      <c r="T61" s="75">
        <f t="shared" si="6"/>
        <v>0</v>
      </c>
      <c r="U61" s="114">
        <f t="shared" si="3"/>
        <v>0</v>
      </c>
    </row>
    <row r="62" spans="1:21" ht="15.75" customHeight="1">
      <c r="A62"/>
      <c r="B62" s="61">
        <v>62</v>
      </c>
      <c r="C62" s="137" t="s">
        <v>256</v>
      </c>
      <c r="D62" s="96" t="s">
        <v>246</v>
      </c>
      <c r="E62" s="64" t="s">
        <v>27</v>
      </c>
      <c r="F62" s="65" t="s">
        <v>247</v>
      </c>
      <c r="G62" s="65"/>
      <c r="H62" s="65"/>
      <c r="I62" s="82" t="s">
        <v>257</v>
      </c>
      <c r="J62" s="138" t="s">
        <v>258</v>
      </c>
      <c r="K62" s="139">
        <v>0.14399999999999999</v>
      </c>
      <c r="L62" s="69">
        <v>110</v>
      </c>
      <c r="M62" s="69">
        <v>145</v>
      </c>
      <c r="N62" s="69">
        <v>13</v>
      </c>
      <c r="O62" s="70">
        <v>248</v>
      </c>
      <c r="P62" s="71">
        <v>32</v>
      </c>
      <c r="Q62" s="72">
        <v>359</v>
      </c>
      <c r="R62" s="365"/>
      <c r="S62" s="140"/>
      <c r="T62" s="75">
        <f t="shared" si="6"/>
        <v>0</v>
      </c>
      <c r="U62" s="114">
        <f t="shared" si="3"/>
        <v>0</v>
      </c>
    </row>
    <row r="63" spans="1:21" ht="15.75" customHeight="1">
      <c r="A63"/>
      <c r="B63" s="61">
        <v>63</v>
      </c>
      <c r="C63" s="137" t="s">
        <v>259</v>
      </c>
      <c r="D63" s="96" t="s">
        <v>260</v>
      </c>
      <c r="E63" s="64" t="s">
        <v>60</v>
      </c>
      <c r="F63" s="65" t="s">
        <v>247</v>
      </c>
      <c r="G63" s="65"/>
      <c r="H63" s="65"/>
      <c r="I63" s="82" t="s">
        <v>261</v>
      </c>
      <c r="J63" s="138" t="s">
        <v>262</v>
      </c>
      <c r="K63" s="139">
        <v>0.51800000000000002</v>
      </c>
      <c r="L63" s="69">
        <v>178</v>
      </c>
      <c r="M63" s="69">
        <v>232</v>
      </c>
      <c r="N63" s="69">
        <v>30</v>
      </c>
      <c r="O63" s="70">
        <v>176</v>
      </c>
      <c r="P63" s="71">
        <v>25</v>
      </c>
      <c r="Q63" s="72">
        <v>1387</v>
      </c>
      <c r="R63" s="365" t="s">
        <v>1521</v>
      </c>
      <c r="S63" s="140"/>
      <c r="T63" s="75">
        <f t="shared" si="6"/>
        <v>0</v>
      </c>
      <c r="U63" s="114">
        <f t="shared" si="3"/>
        <v>0</v>
      </c>
    </row>
    <row r="64" spans="1:21" ht="15.75" customHeight="1">
      <c r="A64"/>
      <c r="B64" s="61">
        <v>67</v>
      </c>
      <c r="C64" s="137" t="s">
        <v>264</v>
      </c>
      <c r="D64" s="96" t="s">
        <v>144</v>
      </c>
      <c r="E64" s="64" t="s">
        <v>228</v>
      </c>
      <c r="F64" s="65" t="s">
        <v>265</v>
      </c>
      <c r="G64" s="65" t="s">
        <v>266</v>
      </c>
      <c r="H64" s="65"/>
      <c r="I64" s="82" t="s">
        <v>267</v>
      </c>
      <c r="J64" s="138" t="s">
        <v>268</v>
      </c>
      <c r="K64" s="139">
        <v>0.15</v>
      </c>
      <c r="L64" s="69">
        <v>156</v>
      </c>
      <c r="M64" s="69">
        <v>208</v>
      </c>
      <c r="N64" s="69">
        <v>7</v>
      </c>
      <c r="O64" s="70">
        <v>104</v>
      </c>
      <c r="P64" s="71">
        <v>30</v>
      </c>
      <c r="Q64" s="72">
        <v>499</v>
      </c>
      <c r="R64" s="365"/>
      <c r="S64" s="140"/>
      <c r="T64" s="75">
        <f>S64*Q64</f>
        <v>0</v>
      </c>
      <c r="U64" s="114">
        <f t="shared" ref="U64:U67" si="7">S64*K64</f>
        <v>0</v>
      </c>
    </row>
    <row r="65" spans="1:122" ht="15.75" customHeight="1">
      <c r="A65"/>
      <c r="B65" s="61">
        <v>69</v>
      </c>
      <c r="C65" s="137" t="s">
        <v>269</v>
      </c>
      <c r="D65" s="96" t="s">
        <v>270</v>
      </c>
      <c r="E65" s="64" t="s">
        <v>37</v>
      </c>
      <c r="F65" s="65" t="s">
        <v>247</v>
      </c>
      <c r="G65" s="65"/>
      <c r="H65" s="65"/>
      <c r="I65" s="82" t="s">
        <v>271</v>
      </c>
      <c r="J65" s="138" t="s">
        <v>272</v>
      </c>
      <c r="K65" s="139">
        <v>0.17399999999999999</v>
      </c>
      <c r="L65" s="69">
        <v>105</v>
      </c>
      <c r="M65" s="69">
        <v>160</v>
      </c>
      <c r="N65" s="69">
        <v>14</v>
      </c>
      <c r="O65" s="70">
        <v>192</v>
      </c>
      <c r="P65" s="71">
        <v>10</v>
      </c>
      <c r="Q65" s="72">
        <v>589</v>
      </c>
      <c r="R65" s="365"/>
      <c r="S65" s="140"/>
      <c r="T65" s="75">
        <f t="shared" ref="T65:T67" si="8">S65*Q65</f>
        <v>0</v>
      </c>
      <c r="U65" s="114">
        <f t="shared" si="7"/>
        <v>0</v>
      </c>
    </row>
    <row r="66" spans="1:122" ht="15.75" customHeight="1">
      <c r="A66"/>
      <c r="B66" s="61">
        <v>70</v>
      </c>
      <c r="C66" s="137" t="s">
        <v>273</v>
      </c>
      <c r="D66" s="96" t="s">
        <v>270</v>
      </c>
      <c r="E66" s="64" t="s">
        <v>137</v>
      </c>
      <c r="F66" s="65" t="s">
        <v>247</v>
      </c>
      <c r="G66" s="65" t="s">
        <v>274</v>
      </c>
      <c r="H66" s="65"/>
      <c r="I66" s="82" t="s">
        <v>275</v>
      </c>
      <c r="J66" s="138" t="s">
        <v>276</v>
      </c>
      <c r="K66" s="139">
        <v>0.17599999999999999</v>
      </c>
      <c r="L66" s="69">
        <v>148</v>
      </c>
      <c r="M66" s="69">
        <v>210</v>
      </c>
      <c r="N66" s="69">
        <v>8</v>
      </c>
      <c r="O66" s="70">
        <v>128</v>
      </c>
      <c r="P66" s="71">
        <v>34</v>
      </c>
      <c r="Q66" s="72">
        <v>709</v>
      </c>
      <c r="R66" s="365"/>
      <c r="S66" s="140"/>
      <c r="T66" s="75">
        <f t="shared" si="8"/>
        <v>0</v>
      </c>
      <c r="U66" s="114">
        <f t="shared" si="7"/>
        <v>0</v>
      </c>
    </row>
    <row r="67" spans="1:122" ht="21" customHeight="1">
      <c r="A67"/>
      <c r="B67" s="61">
        <v>71</v>
      </c>
      <c r="C67" s="141" t="s">
        <v>277</v>
      </c>
      <c r="D67" s="142" t="s">
        <v>152</v>
      </c>
      <c r="E67" s="143" t="s">
        <v>83</v>
      </c>
      <c r="F67" s="144" t="s">
        <v>247</v>
      </c>
      <c r="G67" s="144" t="s">
        <v>278</v>
      </c>
      <c r="H67" s="144"/>
      <c r="I67" s="145" t="s">
        <v>279</v>
      </c>
      <c r="J67" s="146" t="s">
        <v>280</v>
      </c>
      <c r="K67" s="147">
        <v>0.11</v>
      </c>
      <c r="L67" s="148">
        <v>125</v>
      </c>
      <c r="M67" s="148">
        <v>210</v>
      </c>
      <c r="N67" s="148">
        <v>8</v>
      </c>
      <c r="O67" s="149">
        <v>112</v>
      </c>
      <c r="P67" s="150">
        <v>40</v>
      </c>
      <c r="Q67" s="72">
        <v>499</v>
      </c>
      <c r="R67" s="367"/>
      <c r="S67" s="150"/>
      <c r="T67" s="75">
        <f t="shared" si="8"/>
        <v>0</v>
      </c>
      <c r="U67" s="151">
        <f t="shared" si="7"/>
        <v>0</v>
      </c>
    </row>
    <row r="68" spans="1:122" s="165" customFormat="1" ht="15.95" customHeight="1">
      <c r="A68" s="152"/>
      <c r="B68" s="61">
        <v>84</v>
      </c>
      <c r="C68" s="46" t="s">
        <v>282</v>
      </c>
      <c r="D68" s="47"/>
      <c r="E68" s="153"/>
      <c r="F68" s="154"/>
      <c r="G68" s="154"/>
      <c r="H68" s="154"/>
      <c r="I68" s="155"/>
      <c r="J68" s="156"/>
      <c r="K68" s="157"/>
      <c r="L68" s="158"/>
      <c r="M68" s="158"/>
      <c r="N68" s="158"/>
      <c r="O68" s="159"/>
      <c r="P68" s="160"/>
      <c r="Q68" s="161"/>
      <c r="R68" s="369"/>
      <c r="S68" s="162"/>
      <c r="T68" s="163"/>
      <c r="U68" s="164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60"/>
      <c r="BX68" s="60"/>
      <c r="BY68" s="60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0"/>
      <c r="CM68" s="60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0"/>
      <c r="DB68" s="60"/>
      <c r="DC68" s="60"/>
      <c r="DD68" s="60"/>
      <c r="DE68" s="60"/>
      <c r="DF68" s="60"/>
      <c r="DG68" s="60"/>
      <c r="DH68" s="60"/>
      <c r="DI68" s="60"/>
      <c r="DJ68" s="60"/>
      <c r="DK68" s="60"/>
      <c r="DL68" s="60"/>
      <c r="DM68" s="60"/>
      <c r="DN68" s="60"/>
      <c r="DO68" s="60"/>
      <c r="DP68" s="60"/>
      <c r="DQ68" s="60"/>
      <c r="DR68" s="60"/>
    </row>
    <row r="69" spans="1:122" s="165" customFormat="1" ht="15.95" customHeight="1">
      <c r="A69" s="152"/>
      <c r="B69" s="61">
        <v>88</v>
      </c>
      <c r="C69" s="166" t="s">
        <v>284</v>
      </c>
      <c r="D69" s="167"/>
      <c r="E69" s="168"/>
      <c r="F69" s="169"/>
      <c r="G69" s="169"/>
      <c r="H69" s="169"/>
      <c r="I69" s="170"/>
      <c r="J69" s="171"/>
      <c r="K69" s="172"/>
      <c r="L69" s="173"/>
      <c r="M69" s="173"/>
      <c r="N69" s="173"/>
      <c r="O69" s="174"/>
      <c r="P69" s="175"/>
      <c r="Q69" s="161"/>
      <c r="R69" s="370"/>
      <c r="S69" s="176"/>
      <c r="T69" s="177"/>
      <c r="U69" s="178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0"/>
      <c r="BX69" s="60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0"/>
      <c r="CM69" s="60"/>
      <c r="CN69" s="60"/>
      <c r="CO69" s="60"/>
      <c r="CP69" s="60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0"/>
      <c r="DB69" s="60"/>
      <c r="DC69" s="60"/>
      <c r="DD69" s="60"/>
      <c r="DE69" s="60"/>
      <c r="DF69" s="60"/>
      <c r="DG69" s="60"/>
      <c r="DH69" s="60"/>
      <c r="DI69" s="60"/>
      <c r="DJ69" s="60"/>
      <c r="DK69" s="60"/>
      <c r="DL69" s="60"/>
      <c r="DM69" s="60"/>
      <c r="DN69" s="60"/>
      <c r="DO69" s="60"/>
      <c r="DP69" s="60"/>
      <c r="DQ69" s="60"/>
      <c r="DR69" s="60"/>
    </row>
    <row r="70" spans="1:122" s="84" customFormat="1" ht="17.25" customHeight="1">
      <c r="A70">
        <v>6389040</v>
      </c>
      <c r="B70" s="61">
        <v>89</v>
      </c>
      <c r="C70" s="77" t="s">
        <v>285</v>
      </c>
      <c r="D70" s="83" t="s">
        <v>52</v>
      </c>
      <c r="E70" s="64" t="s">
        <v>74</v>
      </c>
      <c r="F70" s="65" t="s">
        <v>28</v>
      </c>
      <c r="G70" s="65" t="s">
        <v>286</v>
      </c>
      <c r="H70" s="65">
        <v>4</v>
      </c>
      <c r="I70" s="66" t="s">
        <v>287</v>
      </c>
      <c r="J70" s="67" t="s">
        <v>288</v>
      </c>
      <c r="K70" s="68">
        <v>0.45</v>
      </c>
      <c r="L70" s="69">
        <v>154</v>
      </c>
      <c r="M70" s="69">
        <v>227</v>
      </c>
      <c r="N70" s="69">
        <v>20</v>
      </c>
      <c r="O70" s="70">
        <v>256</v>
      </c>
      <c r="P70" s="71">
        <v>48</v>
      </c>
      <c r="Q70" s="72">
        <v>1759</v>
      </c>
      <c r="R70" s="368"/>
      <c r="S70" s="74"/>
      <c r="T70" s="75">
        <f t="shared" ref="T70:T71" si="9">S70*Q70</f>
        <v>0</v>
      </c>
      <c r="U70" s="76">
        <f>S70*K70</f>
        <v>0</v>
      </c>
    </row>
    <row r="71" spans="1:122" s="84" customFormat="1" ht="16.5" customHeight="1">
      <c r="A71" s="81">
        <v>5488970</v>
      </c>
      <c r="B71" s="61">
        <v>90</v>
      </c>
      <c r="C71" s="77" t="s">
        <v>289</v>
      </c>
      <c r="D71" s="83" t="s">
        <v>52</v>
      </c>
      <c r="E71" s="64" t="s">
        <v>27</v>
      </c>
      <c r="F71" s="65" t="s">
        <v>28</v>
      </c>
      <c r="G71" s="65" t="s">
        <v>286</v>
      </c>
      <c r="H71" s="65">
        <v>1</v>
      </c>
      <c r="I71" s="66" t="s">
        <v>290</v>
      </c>
      <c r="J71" s="67" t="s">
        <v>291</v>
      </c>
      <c r="K71" s="68">
        <v>0.13800000000000001</v>
      </c>
      <c r="L71" s="69">
        <v>100</v>
      </c>
      <c r="M71" s="69">
        <v>150</v>
      </c>
      <c r="N71" s="69">
        <v>12</v>
      </c>
      <c r="O71" s="70">
        <v>288</v>
      </c>
      <c r="P71" s="71">
        <v>144</v>
      </c>
      <c r="Q71" s="72">
        <v>529</v>
      </c>
      <c r="R71" s="365"/>
      <c r="S71" s="74"/>
      <c r="T71" s="75">
        <f t="shared" si="9"/>
        <v>0</v>
      </c>
      <c r="U71" s="76">
        <f>S71*K71</f>
        <v>0</v>
      </c>
    </row>
    <row r="72" spans="1:122" ht="15.95" customHeight="1">
      <c r="A72" s="179"/>
      <c r="B72" s="61">
        <v>91</v>
      </c>
      <c r="C72" s="180" t="s">
        <v>292</v>
      </c>
      <c r="D72" s="181"/>
      <c r="E72" s="182"/>
      <c r="F72" s="183"/>
      <c r="G72" s="183"/>
      <c r="H72" s="183"/>
      <c r="I72" s="184"/>
      <c r="J72" s="185"/>
      <c r="K72" s="186"/>
      <c r="L72" s="187"/>
      <c r="M72" s="187"/>
      <c r="N72" s="187"/>
      <c r="O72" s="188"/>
      <c r="P72" s="188"/>
      <c r="Q72" s="161"/>
      <c r="R72" s="370"/>
      <c r="S72" s="189"/>
      <c r="T72" s="177"/>
      <c r="U72" s="190"/>
    </row>
    <row r="73" spans="1:122" ht="36.75" customHeight="1">
      <c r="A73"/>
      <c r="B73" s="61">
        <v>92</v>
      </c>
      <c r="C73" s="97" t="s">
        <v>293</v>
      </c>
      <c r="D73" s="83" t="s">
        <v>73</v>
      </c>
      <c r="E73" s="64" t="s">
        <v>283</v>
      </c>
      <c r="F73" s="65" t="s">
        <v>28</v>
      </c>
      <c r="G73" s="65"/>
      <c r="H73" s="65">
        <v>1</v>
      </c>
      <c r="I73" s="80" t="s">
        <v>294</v>
      </c>
      <c r="J73" s="67" t="s">
        <v>295</v>
      </c>
      <c r="K73" s="68">
        <v>0.14199999999999999</v>
      </c>
      <c r="L73" s="69">
        <v>145</v>
      </c>
      <c r="M73" s="69">
        <v>110</v>
      </c>
      <c r="N73" s="69">
        <v>10</v>
      </c>
      <c r="O73" s="70">
        <v>144</v>
      </c>
      <c r="P73" s="70">
        <v>124</v>
      </c>
      <c r="Q73" s="72">
        <v>529</v>
      </c>
      <c r="R73" s="363"/>
      <c r="S73" s="101"/>
      <c r="T73" s="75">
        <f t="shared" ref="T73:T77" si="10">S73*Q73</f>
        <v>0</v>
      </c>
      <c r="U73" s="76">
        <f>S73*K73</f>
        <v>0</v>
      </c>
    </row>
    <row r="74" spans="1:122" ht="15.95" customHeight="1">
      <c r="A74">
        <v>4370220</v>
      </c>
      <c r="B74" s="61">
        <v>93</v>
      </c>
      <c r="C74" s="77" t="s">
        <v>296</v>
      </c>
      <c r="D74" s="63" t="s">
        <v>26</v>
      </c>
      <c r="E74" s="64" t="s">
        <v>78</v>
      </c>
      <c r="F74" s="65" t="s">
        <v>28</v>
      </c>
      <c r="G74" s="65" t="s">
        <v>29</v>
      </c>
      <c r="H74" s="65">
        <v>8</v>
      </c>
      <c r="I74" s="66" t="s">
        <v>297</v>
      </c>
      <c r="J74" s="67" t="s">
        <v>298</v>
      </c>
      <c r="K74" s="68">
        <v>0.11</v>
      </c>
      <c r="L74" s="69">
        <v>102</v>
      </c>
      <c r="M74" s="69">
        <v>144</v>
      </c>
      <c r="N74" s="69">
        <v>10</v>
      </c>
      <c r="O74" s="70">
        <v>224</v>
      </c>
      <c r="P74" s="71">
        <v>180</v>
      </c>
      <c r="Q74" s="72">
        <v>449</v>
      </c>
      <c r="R74" s="363"/>
      <c r="S74" s="74"/>
      <c r="T74" s="75">
        <f t="shared" si="10"/>
        <v>0</v>
      </c>
      <c r="U74" s="76">
        <f>S74*K74</f>
        <v>0</v>
      </c>
    </row>
    <row r="75" spans="1:122" s="102" customFormat="1" ht="15.95" customHeight="1">
      <c r="A75" s="81">
        <v>5747490</v>
      </c>
      <c r="B75" s="61">
        <v>94</v>
      </c>
      <c r="C75" s="82" t="s">
        <v>299</v>
      </c>
      <c r="D75" s="83" t="s">
        <v>39</v>
      </c>
      <c r="E75" s="64" t="s">
        <v>37</v>
      </c>
      <c r="F75" s="65" t="s">
        <v>28</v>
      </c>
      <c r="G75" s="65" t="s">
        <v>29</v>
      </c>
      <c r="H75" s="65">
        <v>1</v>
      </c>
      <c r="I75" s="66" t="s">
        <v>300</v>
      </c>
      <c r="J75" s="67" t="s">
        <v>301</v>
      </c>
      <c r="K75" s="68">
        <v>0.05</v>
      </c>
      <c r="L75" s="69">
        <v>125</v>
      </c>
      <c r="M75" s="69">
        <v>142</v>
      </c>
      <c r="N75" s="69">
        <v>5</v>
      </c>
      <c r="O75" s="70"/>
      <c r="P75" s="71">
        <v>200</v>
      </c>
      <c r="Q75" s="72">
        <v>397</v>
      </c>
      <c r="R75" s="363" t="s">
        <v>1521</v>
      </c>
      <c r="S75" s="74"/>
      <c r="T75" s="75">
        <f t="shared" si="10"/>
        <v>0</v>
      </c>
      <c r="U75" s="76">
        <f>S75*K75</f>
        <v>0</v>
      </c>
    </row>
    <row r="76" spans="1:122" s="198" customFormat="1" ht="15.95" customHeight="1">
      <c r="A76">
        <v>2434250</v>
      </c>
      <c r="B76" s="61">
        <v>95</v>
      </c>
      <c r="C76" s="191" t="s">
        <v>302</v>
      </c>
      <c r="D76" s="192" t="s">
        <v>43</v>
      </c>
      <c r="E76" s="193" t="s">
        <v>48</v>
      </c>
      <c r="F76" s="103" t="s">
        <v>28</v>
      </c>
      <c r="G76" s="103" t="s">
        <v>29</v>
      </c>
      <c r="H76" s="103">
        <v>1</v>
      </c>
      <c r="I76" s="194" t="s">
        <v>303</v>
      </c>
      <c r="J76" s="90" t="s">
        <v>304</v>
      </c>
      <c r="K76" s="91">
        <v>0.65</v>
      </c>
      <c r="L76" s="195">
        <v>230</v>
      </c>
      <c r="M76" s="195">
        <v>210</v>
      </c>
      <c r="N76" s="195">
        <v>34</v>
      </c>
      <c r="O76" s="196">
        <v>224</v>
      </c>
      <c r="P76" s="197">
        <v>20</v>
      </c>
      <c r="Q76" s="72">
        <v>1438</v>
      </c>
      <c r="R76" s="363" t="s">
        <v>1521</v>
      </c>
      <c r="S76" s="74"/>
      <c r="T76" s="75">
        <f t="shared" si="10"/>
        <v>0</v>
      </c>
      <c r="U76" s="76">
        <f>S76*K76</f>
        <v>0</v>
      </c>
    </row>
    <row r="77" spans="1:122" s="210" customFormat="1" ht="15.95" customHeight="1">
      <c r="A77" s="199">
        <v>2434290</v>
      </c>
      <c r="B77" s="61">
        <v>96</v>
      </c>
      <c r="C77" s="200" t="s">
        <v>305</v>
      </c>
      <c r="D77" s="201" t="s">
        <v>43</v>
      </c>
      <c r="E77" s="202" t="s">
        <v>48</v>
      </c>
      <c r="F77" s="203" t="s">
        <v>28</v>
      </c>
      <c r="G77" s="203" t="s">
        <v>29</v>
      </c>
      <c r="H77" s="203">
        <v>1</v>
      </c>
      <c r="I77" s="204" t="s">
        <v>306</v>
      </c>
      <c r="J77" s="205" t="s">
        <v>307</v>
      </c>
      <c r="K77" s="206">
        <v>0.47</v>
      </c>
      <c r="L77" s="207">
        <v>230</v>
      </c>
      <c r="M77" s="207">
        <v>210</v>
      </c>
      <c r="N77" s="207">
        <v>34</v>
      </c>
      <c r="O77" s="208">
        <v>224</v>
      </c>
      <c r="P77" s="209">
        <v>22</v>
      </c>
      <c r="Q77" s="72">
        <v>1438</v>
      </c>
      <c r="R77" s="363" t="s">
        <v>1521</v>
      </c>
      <c r="S77" s="74"/>
      <c r="T77" s="75">
        <f t="shared" si="10"/>
        <v>0</v>
      </c>
      <c r="U77" s="76">
        <f>S77*K77</f>
        <v>0</v>
      </c>
    </row>
    <row r="78" spans="1:122" ht="15.95" customHeight="1">
      <c r="A78">
        <v>4369830</v>
      </c>
      <c r="B78" s="61">
        <v>98</v>
      </c>
      <c r="C78" s="77" t="s">
        <v>308</v>
      </c>
      <c r="D78" s="83" t="s">
        <v>309</v>
      </c>
      <c r="E78" s="64" t="s">
        <v>106</v>
      </c>
      <c r="F78" s="65" t="s">
        <v>28</v>
      </c>
      <c r="G78" s="65" t="s">
        <v>202</v>
      </c>
      <c r="H78" s="65">
        <v>4</v>
      </c>
      <c r="I78" s="66" t="s">
        <v>310</v>
      </c>
      <c r="J78" s="67" t="s">
        <v>311</v>
      </c>
      <c r="K78" s="68">
        <v>0.1</v>
      </c>
      <c r="L78" s="69">
        <v>102</v>
      </c>
      <c r="M78" s="69">
        <v>150</v>
      </c>
      <c r="N78" s="69">
        <v>10</v>
      </c>
      <c r="O78" s="70">
        <v>128</v>
      </c>
      <c r="P78" s="71">
        <v>198</v>
      </c>
      <c r="Q78" s="72">
        <v>529</v>
      </c>
      <c r="R78" s="365"/>
      <c r="S78" s="74"/>
      <c r="T78" s="75">
        <f t="shared" ref="T78:T80" si="11">S78*Q78</f>
        <v>0</v>
      </c>
      <c r="U78" s="76">
        <f t="shared" ref="U78:U82" si="12">S78*K78</f>
        <v>0</v>
      </c>
    </row>
    <row r="79" spans="1:122" ht="15.75" customHeight="1">
      <c r="A79">
        <v>5485090</v>
      </c>
      <c r="B79" s="61">
        <v>99</v>
      </c>
      <c r="C79" s="97" t="s">
        <v>312</v>
      </c>
      <c r="D79" s="98" t="s">
        <v>36</v>
      </c>
      <c r="E79" s="64" t="s">
        <v>283</v>
      </c>
      <c r="F79" s="65" t="s">
        <v>28</v>
      </c>
      <c r="G79" s="65" t="s">
        <v>313</v>
      </c>
      <c r="H79" s="65">
        <v>6</v>
      </c>
      <c r="I79" s="66" t="s">
        <v>314</v>
      </c>
      <c r="J79" s="67" t="s">
        <v>315</v>
      </c>
      <c r="K79" s="68">
        <v>0.42</v>
      </c>
      <c r="L79" s="69">
        <v>154</v>
      </c>
      <c r="M79" s="69">
        <v>227</v>
      </c>
      <c r="N79" s="69">
        <v>20</v>
      </c>
      <c r="O79" s="70">
        <v>224</v>
      </c>
      <c r="P79" s="71">
        <v>48</v>
      </c>
      <c r="Q79" s="72">
        <v>1409</v>
      </c>
      <c r="R79" s="365"/>
      <c r="S79" s="74"/>
      <c r="T79" s="75">
        <f t="shared" si="11"/>
        <v>0</v>
      </c>
      <c r="U79" s="76">
        <f t="shared" si="12"/>
        <v>0</v>
      </c>
    </row>
    <row r="80" spans="1:122" ht="15.95" customHeight="1">
      <c r="A80">
        <v>2536150</v>
      </c>
      <c r="B80" s="61">
        <v>100</v>
      </c>
      <c r="C80" s="97" t="s">
        <v>316</v>
      </c>
      <c r="D80" s="98" t="s">
        <v>144</v>
      </c>
      <c r="E80" s="64" t="s">
        <v>100</v>
      </c>
      <c r="F80" s="65" t="s">
        <v>28</v>
      </c>
      <c r="G80" s="65" t="s">
        <v>313</v>
      </c>
      <c r="H80" s="65">
        <v>1</v>
      </c>
      <c r="I80" s="66" t="s">
        <v>317</v>
      </c>
      <c r="J80" s="67" t="s">
        <v>318</v>
      </c>
      <c r="K80" s="68">
        <v>0.46</v>
      </c>
      <c r="L80" s="69">
        <v>156</v>
      </c>
      <c r="M80" s="69">
        <v>226</v>
      </c>
      <c r="N80" s="69">
        <v>17</v>
      </c>
      <c r="O80" s="70">
        <v>224</v>
      </c>
      <c r="P80" s="71">
        <v>40</v>
      </c>
      <c r="Q80" s="72">
        <v>1499</v>
      </c>
      <c r="R80" s="365"/>
      <c r="S80" s="74"/>
      <c r="T80" s="75">
        <f t="shared" si="11"/>
        <v>0</v>
      </c>
      <c r="U80" s="76">
        <f t="shared" si="12"/>
        <v>0</v>
      </c>
    </row>
    <row r="81" spans="1:122" s="84" customFormat="1" ht="17.25" customHeight="1">
      <c r="A81">
        <v>4717070</v>
      </c>
      <c r="B81" s="61">
        <v>102</v>
      </c>
      <c r="C81" s="77" t="s">
        <v>319</v>
      </c>
      <c r="D81" s="83" t="s">
        <v>52</v>
      </c>
      <c r="E81" s="64" t="s">
        <v>145</v>
      </c>
      <c r="F81" s="65" t="s">
        <v>28</v>
      </c>
      <c r="G81" s="65" t="s">
        <v>320</v>
      </c>
      <c r="H81" s="65">
        <v>1</v>
      </c>
      <c r="I81" s="66" t="s">
        <v>321</v>
      </c>
      <c r="J81" s="67" t="s">
        <v>322</v>
      </c>
      <c r="K81" s="68">
        <v>0.45</v>
      </c>
      <c r="L81" s="69">
        <v>154</v>
      </c>
      <c r="M81" s="69">
        <v>227</v>
      </c>
      <c r="N81" s="69">
        <v>20</v>
      </c>
      <c r="O81" s="70">
        <v>256</v>
      </c>
      <c r="P81" s="71">
        <v>44</v>
      </c>
      <c r="Q81" s="72">
        <v>1499</v>
      </c>
      <c r="R81" s="365"/>
      <c r="S81" s="74"/>
      <c r="T81" s="75">
        <f t="shared" ref="T81:T82" si="13">S81*Q81</f>
        <v>0</v>
      </c>
      <c r="U81" s="76">
        <f t="shared" si="12"/>
        <v>0</v>
      </c>
    </row>
    <row r="82" spans="1:122" s="84" customFormat="1" ht="18" customHeight="1">
      <c r="A82">
        <v>4717080</v>
      </c>
      <c r="B82" s="61">
        <v>103</v>
      </c>
      <c r="C82" s="77" t="s">
        <v>323</v>
      </c>
      <c r="D82" s="83" t="s">
        <v>52</v>
      </c>
      <c r="E82" s="64" t="s">
        <v>145</v>
      </c>
      <c r="F82" s="65" t="s">
        <v>28</v>
      </c>
      <c r="G82" s="65" t="s">
        <v>320</v>
      </c>
      <c r="H82" s="65">
        <v>1</v>
      </c>
      <c r="I82" s="66" t="s">
        <v>324</v>
      </c>
      <c r="J82" s="67" t="s">
        <v>325</v>
      </c>
      <c r="K82" s="68">
        <v>0.13800000000000001</v>
      </c>
      <c r="L82" s="69">
        <v>100</v>
      </c>
      <c r="M82" s="69">
        <v>150</v>
      </c>
      <c r="N82" s="69">
        <v>12</v>
      </c>
      <c r="O82" s="70">
        <v>288</v>
      </c>
      <c r="P82" s="71">
        <v>144</v>
      </c>
      <c r="Q82" s="72">
        <v>529</v>
      </c>
      <c r="R82" s="365"/>
      <c r="S82" s="74"/>
      <c r="T82" s="75">
        <f t="shared" si="13"/>
        <v>0</v>
      </c>
      <c r="U82" s="76">
        <f t="shared" si="12"/>
        <v>0</v>
      </c>
    </row>
    <row r="83" spans="1:122" s="165" customFormat="1" ht="15.95" customHeight="1">
      <c r="A83" s="152"/>
      <c r="B83" s="61">
        <v>105</v>
      </c>
      <c r="C83" s="166" t="s">
        <v>326</v>
      </c>
      <c r="D83" s="167"/>
      <c r="E83" s="168"/>
      <c r="F83" s="169"/>
      <c r="G83" s="169"/>
      <c r="H83" s="169"/>
      <c r="I83" s="170"/>
      <c r="J83" s="171"/>
      <c r="K83" s="172"/>
      <c r="L83" s="173"/>
      <c r="M83" s="173"/>
      <c r="N83" s="173"/>
      <c r="O83" s="174"/>
      <c r="P83" s="175"/>
      <c r="Q83" s="161"/>
      <c r="R83" s="370"/>
      <c r="S83" s="176"/>
      <c r="T83" s="75">
        <f>S83*Q83</f>
        <v>0</v>
      </c>
      <c r="U83" s="178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0"/>
      <c r="BI83" s="60"/>
      <c r="BJ83" s="60"/>
      <c r="BK83" s="60"/>
      <c r="BL83" s="60"/>
      <c r="BM83" s="60"/>
      <c r="BN83" s="60"/>
      <c r="BO83" s="60"/>
      <c r="BP83" s="60"/>
      <c r="BQ83" s="60"/>
      <c r="BR83" s="60"/>
      <c r="BS83" s="60"/>
      <c r="BT83" s="60"/>
      <c r="BU83" s="60"/>
      <c r="BV83" s="60"/>
      <c r="BW83" s="60"/>
      <c r="BX83" s="60"/>
      <c r="BY83" s="60"/>
      <c r="BZ83" s="60"/>
      <c r="CA83" s="60"/>
      <c r="CB83" s="60"/>
      <c r="CC83" s="60"/>
      <c r="CD83" s="60"/>
      <c r="CE83" s="60"/>
      <c r="CF83" s="60"/>
      <c r="CG83" s="60"/>
      <c r="CH83" s="60"/>
      <c r="CI83" s="60"/>
      <c r="CJ83" s="60"/>
      <c r="CK83" s="60"/>
      <c r="CL83" s="60"/>
      <c r="CM83" s="60"/>
      <c r="CN83" s="60"/>
      <c r="CO83" s="60"/>
      <c r="CP83" s="60"/>
      <c r="CQ83" s="60"/>
      <c r="CR83" s="60"/>
      <c r="CS83" s="60"/>
      <c r="CT83" s="60"/>
      <c r="CU83" s="60"/>
      <c r="CV83" s="60"/>
      <c r="CW83" s="60"/>
      <c r="CX83" s="60"/>
      <c r="CY83" s="60"/>
      <c r="CZ83" s="60"/>
      <c r="DA83" s="60"/>
      <c r="DB83" s="60"/>
      <c r="DC83" s="60"/>
      <c r="DD83" s="60"/>
      <c r="DE83" s="60"/>
      <c r="DF83" s="60"/>
      <c r="DG83" s="60"/>
      <c r="DH83" s="60"/>
      <c r="DI83" s="60"/>
      <c r="DJ83" s="60"/>
      <c r="DK83" s="60"/>
      <c r="DL83" s="60"/>
      <c r="DM83" s="60"/>
      <c r="DN83" s="60"/>
      <c r="DO83" s="60"/>
      <c r="DP83" s="60"/>
      <c r="DQ83" s="60"/>
      <c r="DR83" s="60"/>
    </row>
    <row r="84" spans="1:122" ht="15.75" customHeight="1">
      <c r="A84">
        <v>5485090</v>
      </c>
      <c r="B84" s="61">
        <v>106</v>
      </c>
      <c r="C84" s="97" t="s">
        <v>327</v>
      </c>
      <c r="D84" s="98" t="s">
        <v>36</v>
      </c>
      <c r="E84" s="64" t="s">
        <v>283</v>
      </c>
      <c r="F84" s="65" t="s">
        <v>28</v>
      </c>
      <c r="G84" s="65" t="s">
        <v>328</v>
      </c>
      <c r="H84" s="65">
        <v>1</v>
      </c>
      <c r="I84" s="364" t="s">
        <v>1522</v>
      </c>
      <c r="J84" s="215" t="s">
        <v>1525</v>
      </c>
      <c r="K84" s="68">
        <v>0.42</v>
      </c>
      <c r="L84" s="69">
        <v>154</v>
      </c>
      <c r="M84" s="69">
        <v>227</v>
      </c>
      <c r="N84" s="69">
        <v>20</v>
      </c>
      <c r="O84" s="70">
        <v>224</v>
      </c>
      <c r="P84" s="71">
        <v>48</v>
      </c>
      <c r="Q84" s="72">
        <v>1409</v>
      </c>
      <c r="R84" s="365" t="s">
        <v>1528</v>
      </c>
      <c r="S84" s="74"/>
      <c r="T84" s="75">
        <f t="shared" ref="T84:T86" si="14">S84*Q84</f>
        <v>0</v>
      </c>
      <c r="U84" s="76">
        <f>S84*K84</f>
        <v>0</v>
      </c>
    </row>
    <row r="85" spans="1:122" s="84" customFormat="1" ht="17.25" customHeight="1">
      <c r="A85">
        <v>6389060</v>
      </c>
      <c r="B85" s="61">
        <v>107</v>
      </c>
      <c r="C85" s="77" t="s">
        <v>329</v>
      </c>
      <c r="D85" s="83" t="s">
        <v>52</v>
      </c>
      <c r="E85" s="64" t="s">
        <v>106</v>
      </c>
      <c r="F85" s="65" t="s">
        <v>28</v>
      </c>
      <c r="G85" s="65" t="s">
        <v>330</v>
      </c>
      <c r="H85" s="65">
        <v>3</v>
      </c>
      <c r="I85" s="66" t="s">
        <v>331</v>
      </c>
      <c r="J85" s="67" t="s">
        <v>332</v>
      </c>
      <c r="K85" s="68">
        <v>0.45</v>
      </c>
      <c r="L85" s="69">
        <v>154</v>
      </c>
      <c r="M85" s="69">
        <v>227</v>
      </c>
      <c r="N85" s="69">
        <v>20</v>
      </c>
      <c r="O85" s="70">
        <v>256</v>
      </c>
      <c r="P85" s="71">
        <v>44</v>
      </c>
      <c r="Q85" s="72">
        <v>1759</v>
      </c>
      <c r="R85" s="368"/>
      <c r="S85" s="74"/>
      <c r="T85" s="75">
        <f t="shared" si="14"/>
        <v>0</v>
      </c>
      <c r="U85" s="76">
        <f>S85*K85</f>
        <v>0</v>
      </c>
    </row>
    <row r="86" spans="1:122" s="84" customFormat="1" ht="18" customHeight="1">
      <c r="A86">
        <v>6389070</v>
      </c>
      <c r="B86" s="61">
        <v>108</v>
      </c>
      <c r="C86" s="77" t="s">
        <v>333</v>
      </c>
      <c r="D86" s="83" t="s">
        <v>52</v>
      </c>
      <c r="E86" s="64" t="s">
        <v>33</v>
      </c>
      <c r="F86" s="65" t="s">
        <v>28</v>
      </c>
      <c r="G86" s="65" t="s">
        <v>330</v>
      </c>
      <c r="H86" s="65">
        <v>1</v>
      </c>
      <c r="I86" s="66" t="s">
        <v>334</v>
      </c>
      <c r="J86" s="67" t="s">
        <v>335</v>
      </c>
      <c r="K86" s="68">
        <v>0.13800000000000001</v>
      </c>
      <c r="L86" s="69">
        <v>100</v>
      </c>
      <c r="M86" s="69">
        <v>150</v>
      </c>
      <c r="N86" s="69">
        <v>12</v>
      </c>
      <c r="O86" s="70">
        <v>288</v>
      </c>
      <c r="P86" s="71">
        <v>135</v>
      </c>
      <c r="Q86" s="72">
        <v>529</v>
      </c>
      <c r="R86" s="368"/>
      <c r="S86" s="74"/>
      <c r="T86" s="75">
        <f t="shared" si="14"/>
        <v>0</v>
      </c>
      <c r="U86" s="76">
        <f>S86*K86</f>
        <v>0</v>
      </c>
    </row>
    <row r="87" spans="1:122" ht="15.95" customHeight="1">
      <c r="A87" s="179"/>
      <c r="B87" s="61">
        <v>109</v>
      </c>
      <c r="C87" s="166" t="s">
        <v>336</v>
      </c>
      <c r="D87" s="167"/>
      <c r="E87" s="182"/>
      <c r="F87" s="183"/>
      <c r="G87" s="183"/>
      <c r="H87" s="183"/>
      <c r="I87" s="184"/>
      <c r="J87" s="185"/>
      <c r="K87" s="186"/>
      <c r="L87" s="187"/>
      <c r="M87" s="187"/>
      <c r="N87" s="187"/>
      <c r="O87" s="188"/>
      <c r="P87" s="188"/>
      <c r="Q87" s="161"/>
      <c r="R87" s="370"/>
      <c r="S87" s="189"/>
      <c r="T87" s="177"/>
      <c r="U87" s="190"/>
    </row>
    <row r="88" spans="1:122" s="84" customFormat="1" ht="15.95" customHeight="1">
      <c r="A88">
        <v>4903830</v>
      </c>
      <c r="B88" s="61">
        <v>111</v>
      </c>
      <c r="C88" s="77" t="s">
        <v>337</v>
      </c>
      <c r="D88" s="83" t="s">
        <v>52</v>
      </c>
      <c r="E88" s="64" t="s">
        <v>27</v>
      </c>
      <c r="F88" s="65" t="s">
        <v>28</v>
      </c>
      <c r="G88" s="65" t="s">
        <v>338</v>
      </c>
      <c r="H88" s="65">
        <v>1</v>
      </c>
      <c r="I88" s="80" t="s">
        <v>339</v>
      </c>
      <c r="J88" s="67" t="s">
        <v>340</v>
      </c>
      <c r="K88" s="68">
        <v>0.45</v>
      </c>
      <c r="L88" s="69">
        <v>154</v>
      </c>
      <c r="M88" s="69">
        <v>227</v>
      </c>
      <c r="N88" s="69">
        <v>20</v>
      </c>
      <c r="O88" s="70">
        <v>256</v>
      </c>
      <c r="P88" s="71">
        <v>44</v>
      </c>
      <c r="Q88" s="72">
        <v>1409</v>
      </c>
      <c r="R88" s="365"/>
      <c r="S88" s="74"/>
      <c r="T88" s="75">
        <f t="shared" ref="T88:T89" si="15">S88*Q88</f>
        <v>0</v>
      </c>
      <c r="U88" s="76">
        <f>S88*K88</f>
        <v>0</v>
      </c>
    </row>
    <row r="89" spans="1:122" s="84" customFormat="1" ht="15.95" customHeight="1">
      <c r="A89">
        <v>4903710</v>
      </c>
      <c r="B89" s="61">
        <v>112</v>
      </c>
      <c r="C89" s="77" t="s">
        <v>341</v>
      </c>
      <c r="D89" s="83" t="s">
        <v>52</v>
      </c>
      <c r="E89" s="64" t="s">
        <v>27</v>
      </c>
      <c r="F89" s="65" t="s">
        <v>28</v>
      </c>
      <c r="G89" s="65" t="s">
        <v>338</v>
      </c>
      <c r="H89" s="65">
        <v>1</v>
      </c>
      <c r="I89" s="80" t="s">
        <v>342</v>
      </c>
      <c r="J89" s="67" t="s">
        <v>343</v>
      </c>
      <c r="K89" s="68">
        <v>0.13800000000000001</v>
      </c>
      <c r="L89" s="69">
        <v>100</v>
      </c>
      <c r="M89" s="69">
        <v>150</v>
      </c>
      <c r="N89" s="69">
        <v>12</v>
      </c>
      <c r="O89" s="70">
        <v>288</v>
      </c>
      <c r="P89" s="71">
        <v>144</v>
      </c>
      <c r="Q89" s="72">
        <v>529</v>
      </c>
      <c r="R89" s="365"/>
      <c r="S89" s="74"/>
      <c r="T89" s="75">
        <f t="shared" si="15"/>
        <v>0</v>
      </c>
      <c r="U89" s="76">
        <f>S89*K89</f>
        <v>0</v>
      </c>
    </row>
    <row r="90" spans="1:122" ht="15.95" customHeight="1">
      <c r="A90" s="179"/>
      <c r="B90" s="61">
        <v>113</v>
      </c>
      <c r="C90" s="180" t="s">
        <v>344</v>
      </c>
      <c r="D90" s="181"/>
      <c r="E90" s="182"/>
      <c r="F90" s="183"/>
      <c r="G90" s="183"/>
      <c r="H90" s="183"/>
      <c r="I90" s="184"/>
      <c r="J90" s="185"/>
      <c r="K90" s="186"/>
      <c r="L90" s="187"/>
      <c r="M90" s="187"/>
      <c r="N90" s="187"/>
      <c r="O90" s="188"/>
      <c r="P90" s="188"/>
      <c r="Q90" s="161"/>
      <c r="R90" s="370"/>
      <c r="S90" s="189"/>
      <c r="T90" s="177"/>
      <c r="U90" s="190"/>
    </row>
    <row r="91" spans="1:122" ht="15.95" customHeight="1">
      <c r="A91">
        <v>2640110</v>
      </c>
      <c r="B91" s="61">
        <v>114</v>
      </c>
      <c r="C91" s="77" t="s">
        <v>345</v>
      </c>
      <c r="D91" s="63" t="s">
        <v>26</v>
      </c>
      <c r="E91" s="64" t="s">
        <v>27</v>
      </c>
      <c r="F91" s="65" t="s">
        <v>28</v>
      </c>
      <c r="G91" s="65" t="s">
        <v>29</v>
      </c>
      <c r="H91" s="65">
        <v>3</v>
      </c>
      <c r="I91" s="80" t="s">
        <v>346</v>
      </c>
      <c r="J91" s="67" t="s">
        <v>347</v>
      </c>
      <c r="K91" s="68">
        <v>0.11</v>
      </c>
      <c r="L91" s="69">
        <v>102</v>
      </c>
      <c r="M91" s="69">
        <v>144</v>
      </c>
      <c r="N91" s="69">
        <v>10</v>
      </c>
      <c r="O91" s="70">
        <v>224</v>
      </c>
      <c r="P91" s="212">
        <v>180</v>
      </c>
      <c r="Q91" s="72">
        <v>439</v>
      </c>
      <c r="R91" s="365"/>
      <c r="S91" s="213"/>
      <c r="T91" s="75">
        <f t="shared" ref="T91:T93" si="16">S91*Q91</f>
        <v>0</v>
      </c>
      <c r="U91" s="76">
        <f t="shared" ref="U91:U97" si="17">S91*K91</f>
        <v>0</v>
      </c>
    </row>
    <row r="92" spans="1:122" s="84" customFormat="1" ht="15.95" customHeight="1">
      <c r="A92" s="81">
        <v>5747500</v>
      </c>
      <c r="B92" s="61">
        <v>115</v>
      </c>
      <c r="C92" s="82" t="s">
        <v>348</v>
      </c>
      <c r="D92" s="83" t="s">
        <v>39</v>
      </c>
      <c r="E92" s="64" t="s">
        <v>37</v>
      </c>
      <c r="F92" s="65" t="s">
        <v>28</v>
      </c>
      <c r="G92" s="65" t="s">
        <v>29</v>
      </c>
      <c r="H92" s="65">
        <v>1</v>
      </c>
      <c r="I92" s="80" t="s">
        <v>349</v>
      </c>
      <c r="J92" s="67" t="s">
        <v>350</v>
      </c>
      <c r="K92" s="68">
        <v>0.05</v>
      </c>
      <c r="L92" s="69">
        <v>125</v>
      </c>
      <c r="M92" s="69">
        <v>142</v>
      </c>
      <c r="N92" s="69">
        <v>5</v>
      </c>
      <c r="O92" s="70"/>
      <c r="P92" s="71">
        <v>200</v>
      </c>
      <c r="Q92" s="72">
        <v>397</v>
      </c>
      <c r="R92" s="363" t="s">
        <v>1521</v>
      </c>
      <c r="S92" s="74"/>
      <c r="T92" s="75">
        <f t="shared" si="16"/>
        <v>0</v>
      </c>
      <c r="U92" s="76">
        <f t="shared" si="17"/>
        <v>0</v>
      </c>
    </row>
    <row r="93" spans="1:122" ht="15.95" customHeight="1">
      <c r="A93">
        <v>2484390</v>
      </c>
      <c r="B93" s="61">
        <v>116</v>
      </c>
      <c r="C93" s="191" t="s">
        <v>351</v>
      </c>
      <c r="D93" s="192" t="s">
        <v>43</v>
      </c>
      <c r="E93" s="193" t="s">
        <v>100</v>
      </c>
      <c r="F93" s="103" t="s">
        <v>28</v>
      </c>
      <c r="G93" s="103" t="s">
        <v>29</v>
      </c>
      <c r="H93" s="103">
        <v>1</v>
      </c>
      <c r="I93" s="214" t="s">
        <v>352</v>
      </c>
      <c r="J93" s="90" t="s">
        <v>353</v>
      </c>
      <c r="K93" s="91">
        <v>0.65</v>
      </c>
      <c r="L93" s="195">
        <v>230</v>
      </c>
      <c r="M93" s="195">
        <v>210</v>
      </c>
      <c r="N93" s="195">
        <v>34</v>
      </c>
      <c r="O93" s="196">
        <v>176</v>
      </c>
      <c r="P93" s="197">
        <v>20</v>
      </c>
      <c r="Q93" s="72">
        <v>1438</v>
      </c>
      <c r="R93" s="363" t="s">
        <v>1521</v>
      </c>
      <c r="S93" s="74"/>
      <c r="T93" s="75">
        <f t="shared" si="16"/>
        <v>0</v>
      </c>
      <c r="U93" s="76">
        <f t="shared" si="17"/>
        <v>0</v>
      </c>
    </row>
    <row r="94" spans="1:122" ht="15.95" customHeight="1">
      <c r="A94">
        <v>4716650</v>
      </c>
      <c r="B94" s="61">
        <v>118</v>
      </c>
      <c r="C94" s="97" t="s">
        <v>354</v>
      </c>
      <c r="D94" s="98" t="s">
        <v>36</v>
      </c>
      <c r="E94" s="64" t="s">
        <v>106</v>
      </c>
      <c r="F94" s="65" t="s">
        <v>28</v>
      </c>
      <c r="G94" s="65" t="s">
        <v>355</v>
      </c>
      <c r="H94" s="65">
        <v>5</v>
      </c>
      <c r="I94" s="66" t="s">
        <v>356</v>
      </c>
      <c r="J94" s="67" t="s">
        <v>357</v>
      </c>
      <c r="K94" s="68">
        <v>0.42</v>
      </c>
      <c r="L94" s="69">
        <v>155</v>
      </c>
      <c r="M94" s="69">
        <v>228</v>
      </c>
      <c r="N94" s="69">
        <v>20</v>
      </c>
      <c r="O94" s="70">
        <v>224</v>
      </c>
      <c r="P94" s="71">
        <v>44</v>
      </c>
      <c r="Q94" s="72">
        <v>1409</v>
      </c>
      <c r="R94" s="366"/>
      <c r="S94" s="74"/>
      <c r="T94" s="75">
        <f t="shared" ref="T94:T95" si="18">S94*Q94</f>
        <v>0</v>
      </c>
      <c r="U94" s="76">
        <f t="shared" si="17"/>
        <v>0</v>
      </c>
    </row>
    <row r="95" spans="1:122" s="84" customFormat="1" ht="15.95" customHeight="1">
      <c r="A95">
        <v>2640180</v>
      </c>
      <c r="B95" s="61">
        <v>119</v>
      </c>
      <c r="C95" s="97" t="s">
        <v>358</v>
      </c>
      <c r="D95" s="98" t="s">
        <v>144</v>
      </c>
      <c r="E95" s="64" t="s">
        <v>83</v>
      </c>
      <c r="F95" s="65" t="s">
        <v>28</v>
      </c>
      <c r="G95" s="65" t="s">
        <v>355</v>
      </c>
      <c r="H95" s="65">
        <v>1</v>
      </c>
      <c r="I95" s="80" t="s">
        <v>359</v>
      </c>
      <c r="J95" s="67" t="s">
        <v>360</v>
      </c>
      <c r="K95" s="68">
        <v>0.46</v>
      </c>
      <c r="L95" s="69">
        <v>156</v>
      </c>
      <c r="M95" s="69">
        <v>226</v>
      </c>
      <c r="N95" s="69">
        <v>17</v>
      </c>
      <c r="O95" s="70">
        <v>224</v>
      </c>
      <c r="P95" s="71">
        <v>40</v>
      </c>
      <c r="Q95" s="72">
        <v>1499</v>
      </c>
      <c r="R95" s="381" t="s">
        <v>1529</v>
      </c>
      <c r="S95" s="74"/>
      <c r="T95" s="75">
        <f t="shared" si="18"/>
        <v>0</v>
      </c>
      <c r="U95" s="76">
        <f t="shared" si="17"/>
        <v>0</v>
      </c>
    </row>
    <row r="96" spans="1:122" ht="15.95" customHeight="1">
      <c r="A96">
        <v>4369870</v>
      </c>
      <c r="B96" s="61">
        <v>121</v>
      </c>
      <c r="C96" s="77" t="s">
        <v>361</v>
      </c>
      <c r="D96" s="83" t="s">
        <v>52</v>
      </c>
      <c r="E96" s="64" t="s">
        <v>145</v>
      </c>
      <c r="F96" s="65" t="s">
        <v>28</v>
      </c>
      <c r="G96" s="65" t="s">
        <v>355</v>
      </c>
      <c r="H96" s="65">
        <v>1</v>
      </c>
      <c r="I96" s="66" t="s">
        <v>362</v>
      </c>
      <c r="J96" s="67" t="s">
        <v>363</v>
      </c>
      <c r="K96" s="68">
        <v>0.45</v>
      </c>
      <c r="L96" s="69">
        <v>154</v>
      </c>
      <c r="M96" s="69">
        <v>227</v>
      </c>
      <c r="N96" s="69">
        <v>20</v>
      </c>
      <c r="O96" s="70">
        <v>256</v>
      </c>
      <c r="P96" s="71">
        <v>44</v>
      </c>
      <c r="Q96" s="72">
        <v>1409</v>
      </c>
      <c r="R96" s="365"/>
      <c r="S96" s="74"/>
      <c r="T96" s="75">
        <f t="shared" ref="T96:T97" si="19">S96*Q96</f>
        <v>0</v>
      </c>
      <c r="U96" s="76">
        <f t="shared" si="17"/>
        <v>0</v>
      </c>
    </row>
    <row r="97" spans="1:122" ht="15.75" customHeight="1">
      <c r="A97">
        <v>4369900</v>
      </c>
      <c r="B97" s="61">
        <v>122</v>
      </c>
      <c r="C97" s="77" t="s">
        <v>364</v>
      </c>
      <c r="D97" s="83" t="s">
        <v>52</v>
      </c>
      <c r="E97" s="64" t="s">
        <v>145</v>
      </c>
      <c r="F97" s="65" t="s">
        <v>28</v>
      </c>
      <c r="G97" s="65" t="s">
        <v>355</v>
      </c>
      <c r="H97" s="65">
        <v>1</v>
      </c>
      <c r="I97" s="66" t="s">
        <v>365</v>
      </c>
      <c r="J97" s="67" t="s">
        <v>366</v>
      </c>
      <c r="K97" s="68">
        <v>0.13800000000000001</v>
      </c>
      <c r="L97" s="69">
        <v>100</v>
      </c>
      <c r="M97" s="69">
        <v>150</v>
      </c>
      <c r="N97" s="69">
        <v>12</v>
      </c>
      <c r="O97" s="70">
        <v>288</v>
      </c>
      <c r="P97" s="71">
        <v>123</v>
      </c>
      <c r="Q97" s="72">
        <v>529</v>
      </c>
      <c r="R97" s="365"/>
      <c r="S97" s="74"/>
      <c r="T97" s="75">
        <f t="shared" si="19"/>
        <v>0</v>
      </c>
      <c r="U97" s="76">
        <f t="shared" si="17"/>
        <v>0</v>
      </c>
    </row>
    <row r="98" spans="1:122" ht="15.95" customHeight="1">
      <c r="A98" s="179"/>
      <c r="B98" s="61">
        <v>123</v>
      </c>
      <c r="C98" s="166" t="s">
        <v>367</v>
      </c>
      <c r="D98" s="167"/>
      <c r="E98" s="182"/>
      <c r="F98" s="183"/>
      <c r="G98" s="183"/>
      <c r="H98" s="183"/>
      <c r="I98" s="184"/>
      <c r="J98" s="185"/>
      <c r="K98" s="186"/>
      <c r="L98" s="187"/>
      <c r="M98" s="187"/>
      <c r="N98" s="187"/>
      <c r="O98" s="188"/>
      <c r="P98" s="188"/>
      <c r="Q98" s="161"/>
      <c r="R98" s="370"/>
      <c r="S98" s="189"/>
      <c r="T98" s="177"/>
      <c r="U98" s="190"/>
    </row>
    <row r="99" spans="1:122" ht="15.95" customHeight="1">
      <c r="A99">
        <v>5486020</v>
      </c>
      <c r="B99" s="61">
        <v>124</v>
      </c>
      <c r="C99" s="77" t="s">
        <v>368</v>
      </c>
      <c r="D99" s="63" t="s">
        <v>26</v>
      </c>
      <c r="E99" s="64" t="s">
        <v>74</v>
      </c>
      <c r="F99" s="65" t="s">
        <v>28</v>
      </c>
      <c r="G99" s="65" t="s">
        <v>29</v>
      </c>
      <c r="H99" s="65">
        <v>3</v>
      </c>
      <c r="I99" s="66" t="s">
        <v>369</v>
      </c>
      <c r="J99" s="215" t="s">
        <v>370</v>
      </c>
      <c r="K99" s="68">
        <v>0.11</v>
      </c>
      <c r="L99" s="69">
        <v>102</v>
      </c>
      <c r="M99" s="69">
        <v>144</v>
      </c>
      <c r="N99" s="69">
        <v>10</v>
      </c>
      <c r="O99" s="70">
        <v>224</v>
      </c>
      <c r="P99" s="71">
        <v>162</v>
      </c>
      <c r="Q99" s="72">
        <v>439</v>
      </c>
      <c r="R99" s="363"/>
      <c r="S99" s="74"/>
      <c r="T99" s="75">
        <f t="shared" ref="T99:T101" si="20">S99*Q99</f>
        <v>0</v>
      </c>
      <c r="U99" s="76">
        <f t="shared" ref="U99:U106" si="21">S99*K99</f>
        <v>0</v>
      </c>
    </row>
    <row r="100" spans="1:122" s="84" customFormat="1" ht="15.95" customHeight="1">
      <c r="A100" s="81">
        <v>5747510</v>
      </c>
      <c r="B100" s="61">
        <v>125</v>
      </c>
      <c r="C100" s="82" t="s">
        <v>371</v>
      </c>
      <c r="D100" s="83" t="s">
        <v>39</v>
      </c>
      <c r="E100" s="64" t="s">
        <v>37</v>
      </c>
      <c r="F100" s="65" t="s">
        <v>28</v>
      </c>
      <c r="G100" s="65" t="s">
        <v>29</v>
      </c>
      <c r="H100" s="65">
        <v>1</v>
      </c>
      <c r="I100" s="66" t="s">
        <v>372</v>
      </c>
      <c r="J100" s="67" t="s">
        <v>373</v>
      </c>
      <c r="K100" s="68">
        <v>0.05</v>
      </c>
      <c r="L100" s="69">
        <v>125</v>
      </c>
      <c r="M100" s="69">
        <v>142</v>
      </c>
      <c r="N100" s="69">
        <v>5</v>
      </c>
      <c r="O100" s="70"/>
      <c r="P100" s="71">
        <v>200</v>
      </c>
      <c r="Q100" s="72">
        <v>397</v>
      </c>
      <c r="R100" s="363" t="s">
        <v>1521</v>
      </c>
      <c r="S100" s="74"/>
      <c r="T100" s="75">
        <f t="shared" si="20"/>
        <v>0</v>
      </c>
      <c r="U100" s="76">
        <f t="shared" si="21"/>
        <v>0</v>
      </c>
    </row>
    <row r="101" spans="1:122" s="100" customFormat="1" ht="15.95" customHeight="1">
      <c r="A101">
        <v>2432120</v>
      </c>
      <c r="B101" s="61">
        <v>126</v>
      </c>
      <c r="C101" s="191" t="s">
        <v>374</v>
      </c>
      <c r="D101" s="192" t="s">
        <v>43</v>
      </c>
      <c r="E101" s="193" t="s">
        <v>100</v>
      </c>
      <c r="F101" s="103" t="s">
        <v>28</v>
      </c>
      <c r="G101" s="103" t="s">
        <v>29</v>
      </c>
      <c r="H101" s="103">
        <v>1</v>
      </c>
      <c r="I101" s="214" t="s">
        <v>375</v>
      </c>
      <c r="J101" s="90" t="s">
        <v>376</v>
      </c>
      <c r="K101" s="91">
        <v>0.65</v>
      </c>
      <c r="L101" s="195">
        <v>230</v>
      </c>
      <c r="M101" s="195">
        <v>210</v>
      </c>
      <c r="N101" s="195">
        <v>34</v>
      </c>
      <c r="O101" s="196">
        <v>224</v>
      </c>
      <c r="P101" s="197">
        <v>20</v>
      </c>
      <c r="Q101" s="72">
        <v>1438</v>
      </c>
      <c r="R101" s="363" t="s">
        <v>1521</v>
      </c>
      <c r="S101" s="74"/>
      <c r="T101" s="75">
        <f t="shared" si="20"/>
        <v>0</v>
      </c>
      <c r="U101" s="76">
        <f t="shared" si="21"/>
        <v>0</v>
      </c>
    </row>
    <row r="102" spans="1:122" s="84" customFormat="1" ht="15.95" customHeight="1">
      <c r="A102" s="81">
        <v>5669770</v>
      </c>
      <c r="B102" s="61">
        <v>128</v>
      </c>
      <c r="C102" s="97" t="s">
        <v>377</v>
      </c>
      <c r="D102" s="98" t="s">
        <v>36</v>
      </c>
      <c r="E102" s="64" t="s">
        <v>106</v>
      </c>
      <c r="F102" s="65" t="s">
        <v>28</v>
      </c>
      <c r="G102" s="65" t="s">
        <v>378</v>
      </c>
      <c r="H102" s="65">
        <v>4</v>
      </c>
      <c r="I102" s="66" t="s">
        <v>379</v>
      </c>
      <c r="J102" s="67" t="s">
        <v>380</v>
      </c>
      <c r="K102" s="68">
        <v>0.42</v>
      </c>
      <c r="L102" s="69">
        <v>155</v>
      </c>
      <c r="M102" s="69">
        <v>228</v>
      </c>
      <c r="N102" s="69">
        <v>20</v>
      </c>
      <c r="O102" s="70">
        <v>224</v>
      </c>
      <c r="P102" s="71">
        <v>44</v>
      </c>
      <c r="Q102" s="72">
        <v>1409</v>
      </c>
      <c r="R102" s="381" t="s">
        <v>1529</v>
      </c>
      <c r="S102" s="74"/>
      <c r="T102" s="75">
        <f t="shared" ref="T102:T106" si="22">S102*Q102</f>
        <v>0</v>
      </c>
      <c r="U102" s="76">
        <f t="shared" si="21"/>
        <v>0</v>
      </c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0"/>
      <c r="BX102" s="60"/>
      <c r="BY102" s="60"/>
      <c r="BZ102" s="60"/>
      <c r="CA102" s="60"/>
      <c r="CB102" s="60"/>
      <c r="CC102" s="60"/>
      <c r="CD102" s="60"/>
      <c r="CE102" s="60"/>
      <c r="CF102" s="60"/>
      <c r="CG102" s="60"/>
      <c r="CH102" s="60"/>
      <c r="CI102" s="60"/>
      <c r="CJ102" s="60"/>
      <c r="CK102" s="60"/>
      <c r="CL102" s="60"/>
      <c r="CM102" s="60"/>
      <c r="CN102" s="60"/>
      <c r="CO102" s="60"/>
      <c r="CP102" s="60"/>
      <c r="CQ102" s="60"/>
      <c r="CR102" s="60"/>
      <c r="CS102" s="60"/>
      <c r="CT102" s="60"/>
      <c r="CU102" s="60"/>
      <c r="CV102" s="60"/>
      <c r="CW102" s="60"/>
      <c r="CX102" s="60"/>
      <c r="CY102" s="60"/>
      <c r="CZ102" s="60"/>
      <c r="DA102" s="60"/>
      <c r="DB102" s="60"/>
      <c r="DC102" s="60"/>
      <c r="DD102" s="60"/>
      <c r="DE102" s="60"/>
      <c r="DF102" s="60"/>
      <c r="DG102" s="60"/>
      <c r="DH102" s="60"/>
      <c r="DI102" s="60"/>
      <c r="DJ102" s="60"/>
      <c r="DK102" s="60"/>
      <c r="DL102" s="60"/>
      <c r="DM102" s="60"/>
      <c r="DN102" s="60"/>
      <c r="DO102" s="60"/>
      <c r="DP102" s="60"/>
      <c r="DQ102" s="60"/>
      <c r="DR102" s="60"/>
    </row>
    <row r="103" spans="1:122" ht="15.95" customHeight="1">
      <c r="A103">
        <v>2536190</v>
      </c>
      <c r="B103" s="61">
        <v>129</v>
      </c>
      <c r="C103" s="97" t="s">
        <v>381</v>
      </c>
      <c r="D103" s="98" t="s">
        <v>144</v>
      </c>
      <c r="E103" s="64" t="s">
        <v>100</v>
      </c>
      <c r="F103" s="65" t="s">
        <v>28</v>
      </c>
      <c r="G103" s="65" t="s">
        <v>378</v>
      </c>
      <c r="H103" s="65">
        <v>1</v>
      </c>
      <c r="I103" s="66" t="s">
        <v>382</v>
      </c>
      <c r="J103" s="67" t="s">
        <v>383</v>
      </c>
      <c r="K103" s="68">
        <v>0.46</v>
      </c>
      <c r="L103" s="69">
        <v>156</v>
      </c>
      <c r="M103" s="69">
        <v>226</v>
      </c>
      <c r="N103" s="69">
        <v>17</v>
      </c>
      <c r="O103" s="70">
        <v>224</v>
      </c>
      <c r="P103" s="71">
        <v>40</v>
      </c>
      <c r="Q103" s="72">
        <v>1499</v>
      </c>
      <c r="R103" s="365"/>
      <c r="S103" s="74"/>
      <c r="T103" s="75">
        <f t="shared" si="22"/>
        <v>0</v>
      </c>
      <c r="U103" s="76">
        <f t="shared" si="21"/>
        <v>0</v>
      </c>
    </row>
    <row r="104" spans="1:122" ht="15.95" customHeight="1">
      <c r="A104">
        <v>2536200</v>
      </c>
      <c r="B104" s="61">
        <v>130</v>
      </c>
      <c r="C104" s="97" t="s">
        <v>384</v>
      </c>
      <c r="D104" s="98" t="s">
        <v>152</v>
      </c>
      <c r="E104" s="64" t="s">
        <v>100</v>
      </c>
      <c r="F104" s="65" t="s">
        <v>28</v>
      </c>
      <c r="G104" s="65" t="s">
        <v>378</v>
      </c>
      <c r="H104" s="65">
        <v>1</v>
      </c>
      <c r="I104" s="66" t="s">
        <v>385</v>
      </c>
      <c r="J104" s="67" t="s">
        <v>386</v>
      </c>
      <c r="K104" s="68">
        <v>0.46</v>
      </c>
      <c r="L104" s="69">
        <v>156</v>
      </c>
      <c r="M104" s="69">
        <v>226</v>
      </c>
      <c r="N104" s="69">
        <v>17</v>
      </c>
      <c r="O104" s="70">
        <v>224</v>
      </c>
      <c r="P104" s="71">
        <v>40</v>
      </c>
      <c r="Q104" s="72">
        <v>1499</v>
      </c>
      <c r="R104" s="365"/>
      <c r="S104" s="74"/>
      <c r="T104" s="75">
        <f t="shared" si="22"/>
        <v>0</v>
      </c>
      <c r="U104" s="76">
        <f t="shared" si="21"/>
        <v>0</v>
      </c>
    </row>
    <row r="105" spans="1:122" s="84" customFormat="1" ht="17.25" customHeight="1">
      <c r="A105">
        <v>6389080</v>
      </c>
      <c r="B105" s="61">
        <v>131</v>
      </c>
      <c r="C105" s="77" t="s">
        <v>387</v>
      </c>
      <c r="D105" s="83" t="s">
        <v>52</v>
      </c>
      <c r="E105" s="64" t="s">
        <v>106</v>
      </c>
      <c r="F105" s="65" t="s">
        <v>28</v>
      </c>
      <c r="G105" s="65" t="s">
        <v>388</v>
      </c>
      <c r="H105" s="65">
        <v>3</v>
      </c>
      <c r="I105" s="66" t="s">
        <v>389</v>
      </c>
      <c r="J105" s="67" t="s">
        <v>390</v>
      </c>
      <c r="K105" s="68">
        <v>0.45</v>
      </c>
      <c r="L105" s="69">
        <v>154</v>
      </c>
      <c r="M105" s="69">
        <v>227</v>
      </c>
      <c r="N105" s="69">
        <v>20</v>
      </c>
      <c r="O105" s="70">
        <v>256</v>
      </c>
      <c r="P105" s="71">
        <v>44</v>
      </c>
      <c r="Q105" s="380">
        <v>1759</v>
      </c>
      <c r="R105" s="381" t="s">
        <v>1529</v>
      </c>
      <c r="S105" s="74"/>
      <c r="T105" s="75">
        <f t="shared" si="22"/>
        <v>0</v>
      </c>
      <c r="U105" s="76">
        <f t="shared" si="21"/>
        <v>0</v>
      </c>
    </row>
    <row r="106" spans="1:122" ht="15.75" customHeight="1">
      <c r="A106" s="81">
        <v>5444480</v>
      </c>
      <c r="B106" s="61">
        <v>132</v>
      </c>
      <c r="C106" s="77" t="s">
        <v>391</v>
      </c>
      <c r="D106" s="83" t="s">
        <v>52</v>
      </c>
      <c r="E106" s="64" t="s">
        <v>27</v>
      </c>
      <c r="F106" s="65" t="s">
        <v>28</v>
      </c>
      <c r="G106" s="65" t="s">
        <v>388</v>
      </c>
      <c r="H106" s="65">
        <v>1</v>
      </c>
      <c r="I106" s="66" t="s">
        <v>392</v>
      </c>
      <c r="J106" s="67" t="s">
        <v>393</v>
      </c>
      <c r="K106" s="68">
        <v>0.14000000000000001</v>
      </c>
      <c r="L106" s="69">
        <v>100</v>
      </c>
      <c r="M106" s="69">
        <v>150</v>
      </c>
      <c r="N106" s="69">
        <v>12</v>
      </c>
      <c r="O106" s="70">
        <v>288</v>
      </c>
      <c r="P106" s="71">
        <v>144</v>
      </c>
      <c r="Q106" s="72">
        <v>529</v>
      </c>
      <c r="R106" s="365"/>
      <c r="S106" s="74"/>
      <c r="T106" s="75">
        <f t="shared" si="22"/>
        <v>0</v>
      </c>
      <c r="U106" s="76">
        <f t="shared" si="21"/>
        <v>0</v>
      </c>
    </row>
    <row r="107" spans="1:122" ht="15.95" customHeight="1">
      <c r="A107" s="179"/>
      <c r="B107" s="61">
        <v>133</v>
      </c>
      <c r="C107" s="216" t="s">
        <v>394</v>
      </c>
      <c r="D107" s="167"/>
      <c r="E107" s="182"/>
      <c r="F107" s="183"/>
      <c r="G107" s="183"/>
      <c r="H107" s="183"/>
      <c r="I107" s="184"/>
      <c r="J107" s="185"/>
      <c r="K107" s="186"/>
      <c r="L107" s="187"/>
      <c r="M107" s="187"/>
      <c r="N107" s="187"/>
      <c r="O107" s="188"/>
      <c r="P107" s="188"/>
      <c r="Q107" s="161"/>
      <c r="R107" s="370"/>
      <c r="S107" s="189"/>
      <c r="T107" s="177"/>
      <c r="U107" s="190"/>
    </row>
    <row r="108" spans="1:122" ht="15.95" customHeight="1">
      <c r="A108" s="81">
        <v>5669760</v>
      </c>
      <c r="B108" s="61">
        <v>134</v>
      </c>
      <c r="C108" s="97" t="s">
        <v>395</v>
      </c>
      <c r="D108" s="98" t="s">
        <v>36</v>
      </c>
      <c r="E108" s="64" t="s">
        <v>283</v>
      </c>
      <c r="F108" s="65" t="s">
        <v>28</v>
      </c>
      <c r="G108" s="65" t="s">
        <v>396</v>
      </c>
      <c r="H108" s="65">
        <v>5</v>
      </c>
      <c r="I108" s="66" t="s">
        <v>397</v>
      </c>
      <c r="J108" s="67" t="s">
        <v>398</v>
      </c>
      <c r="K108" s="68">
        <v>0.42</v>
      </c>
      <c r="L108" s="69">
        <v>155</v>
      </c>
      <c r="M108" s="69">
        <v>228</v>
      </c>
      <c r="N108" s="69">
        <v>20</v>
      </c>
      <c r="O108" s="70">
        <v>224</v>
      </c>
      <c r="P108" s="71">
        <v>48</v>
      </c>
      <c r="Q108" s="72">
        <v>1499</v>
      </c>
      <c r="R108" s="381" t="s">
        <v>1529</v>
      </c>
      <c r="S108" s="74"/>
      <c r="T108" s="75">
        <f t="shared" ref="T108:T111" si="23">S108*Q108</f>
        <v>0</v>
      </c>
      <c r="U108" s="76">
        <f>S108*K108</f>
        <v>0</v>
      </c>
    </row>
    <row r="109" spans="1:122" ht="15.95" customHeight="1">
      <c r="A109">
        <v>6389090</v>
      </c>
      <c r="B109" s="61">
        <v>135</v>
      </c>
      <c r="C109" s="97" t="s">
        <v>399</v>
      </c>
      <c r="D109" s="98" t="s">
        <v>152</v>
      </c>
      <c r="E109" s="64" t="s">
        <v>33</v>
      </c>
      <c r="F109" s="65" t="s">
        <v>28</v>
      </c>
      <c r="G109" s="65" t="s">
        <v>396</v>
      </c>
      <c r="H109" s="65">
        <v>1</v>
      </c>
      <c r="I109" s="66" t="s">
        <v>400</v>
      </c>
      <c r="J109" s="67" t="s">
        <v>401</v>
      </c>
      <c r="K109" s="68">
        <v>0.46</v>
      </c>
      <c r="L109" s="69">
        <v>156</v>
      </c>
      <c r="M109" s="69">
        <v>226</v>
      </c>
      <c r="N109" s="69">
        <v>17</v>
      </c>
      <c r="O109" s="70">
        <v>224</v>
      </c>
      <c r="P109" s="71">
        <v>44</v>
      </c>
      <c r="Q109" s="72">
        <v>1499</v>
      </c>
      <c r="R109" s="368"/>
      <c r="S109" s="74"/>
      <c r="T109" s="75">
        <f t="shared" si="23"/>
        <v>0</v>
      </c>
      <c r="U109" s="76">
        <f>S109*K109</f>
        <v>0</v>
      </c>
    </row>
    <row r="110" spans="1:122" s="84" customFormat="1" ht="15.95" customHeight="1">
      <c r="A110">
        <v>4717160</v>
      </c>
      <c r="B110" s="61">
        <v>136</v>
      </c>
      <c r="C110" s="77" t="s">
        <v>402</v>
      </c>
      <c r="D110" s="83" t="s">
        <v>52</v>
      </c>
      <c r="E110" s="64" t="s">
        <v>145</v>
      </c>
      <c r="F110" s="65" t="s">
        <v>28</v>
      </c>
      <c r="G110" s="65" t="s">
        <v>403</v>
      </c>
      <c r="H110" s="65">
        <v>1</v>
      </c>
      <c r="I110" s="66" t="s">
        <v>404</v>
      </c>
      <c r="J110" s="67" t="s">
        <v>405</v>
      </c>
      <c r="K110" s="68">
        <v>0.45</v>
      </c>
      <c r="L110" s="69">
        <v>154</v>
      </c>
      <c r="M110" s="69">
        <v>227</v>
      </c>
      <c r="N110" s="69">
        <v>20</v>
      </c>
      <c r="O110" s="70">
        <v>256</v>
      </c>
      <c r="P110" s="71">
        <v>44</v>
      </c>
      <c r="Q110" s="72">
        <v>1499</v>
      </c>
      <c r="R110" s="365"/>
      <c r="S110" s="74"/>
      <c r="T110" s="75">
        <f t="shared" si="23"/>
        <v>0</v>
      </c>
      <c r="U110" s="76">
        <f>S110*K110</f>
        <v>0</v>
      </c>
    </row>
    <row r="111" spans="1:122" s="84" customFormat="1" ht="15.95" customHeight="1">
      <c r="A111">
        <v>4717170</v>
      </c>
      <c r="B111" s="61">
        <v>137</v>
      </c>
      <c r="C111" s="77" t="s">
        <v>406</v>
      </c>
      <c r="D111" s="83" t="s">
        <v>52</v>
      </c>
      <c r="E111" s="64" t="s">
        <v>145</v>
      </c>
      <c r="F111" s="65" t="s">
        <v>28</v>
      </c>
      <c r="G111" s="65" t="s">
        <v>403</v>
      </c>
      <c r="H111" s="65">
        <v>1</v>
      </c>
      <c r="I111" s="66" t="s">
        <v>407</v>
      </c>
      <c r="J111" s="67" t="s">
        <v>408</v>
      </c>
      <c r="K111" s="68">
        <v>0.13800000000000001</v>
      </c>
      <c r="L111" s="69">
        <v>100</v>
      </c>
      <c r="M111" s="69">
        <v>150</v>
      </c>
      <c r="N111" s="69">
        <v>12</v>
      </c>
      <c r="O111" s="70">
        <v>288</v>
      </c>
      <c r="P111" s="71">
        <v>144</v>
      </c>
      <c r="Q111" s="72">
        <v>529</v>
      </c>
      <c r="R111" s="365"/>
      <c r="S111" s="74"/>
      <c r="T111" s="75">
        <f t="shared" si="23"/>
        <v>0</v>
      </c>
      <c r="U111" s="76">
        <f>S111*K111</f>
        <v>0</v>
      </c>
    </row>
    <row r="112" spans="1:122" ht="15.95" customHeight="1">
      <c r="A112" s="179"/>
      <c r="B112" s="61">
        <v>138</v>
      </c>
      <c r="C112" s="180" t="s">
        <v>409</v>
      </c>
      <c r="D112" s="181"/>
      <c r="E112" s="182"/>
      <c r="F112" s="183"/>
      <c r="G112" s="183"/>
      <c r="H112" s="183"/>
      <c r="I112" s="184"/>
      <c r="J112" s="185"/>
      <c r="K112" s="186"/>
      <c r="L112" s="187"/>
      <c r="M112" s="187"/>
      <c r="N112" s="187"/>
      <c r="O112" s="188"/>
      <c r="P112" s="188"/>
      <c r="Q112" s="161"/>
      <c r="R112" s="370"/>
      <c r="S112" s="189"/>
      <c r="T112" s="177"/>
      <c r="U112" s="190"/>
    </row>
    <row r="113" spans="1:21" ht="15.95" customHeight="1">
      <c r="A113">
        <v>1835726</v>
      </c>
      <c r="B113" s="61">
        <v>139</v>
      </c>
      <c r="C113" s="120" t="s">
        <v>410</v>
      </c>
      <c r="D113" s="98" t="s">
        <v>227</v>
      </c>
      <c r="E113" s="64" t="s">
        <v>241</v>
      </c>
      <c r="F113" s="65" t="s">
        <v>28</v>
      </c>
      <c r="G113" s="65" t="s">
        <v>229</v>
      </c>
      <c r="H113" s="65">
        <v>1</v>
      </c>
      <c r="I113" s="80" t="s">
        <v>411</v>
      </c>
      <c r="J113" s="67" t="s">
        <v>412</v>
      </c>
      <c r="K113" s="68">
        <v>0.11</v>
      </c>
      <c r="L113" s="69">
        <v>102</v>
      </c>
      <c r="M113" s="69">
        <v>144</v>
      </c>
      <c r="N113" s="69">
        <v>10</v>
      </c>
      <c r="O113" s="70">
        <v>224</v>
      </c>
      <c r="P113" s="212">
        <v>40</v>
      </c>
      <c r="Q113" s="72">
        <v>449</v>
      </c>
      <c r="R113" s="365"/>
      <c r="S113" s="213"/>
      <c r="T113" s="75">
        <f t="shared" ref="T113:T116" si="24">S113*Q113</f>
        <v>0</v>
      </c>
      <c r="U113" s="76">
        <f t="shared" ref="U113:U120" si="25">S113*K113</f>
        <v>0</v>
      </c>
    </row>
    <row r="114" spans="1:21" ht="29.1" customHeight="1">
      <c r="A114" s="217"/>
      <c r="B114" s="61">
        <v>140</v>
      </c>
      <c r="C114" s="97" t="s">
        <v>413</v>
      </c>
      <c r="D114" s="83" t="s">
        <v>73</v>
      </c>
      <c r="E114" s="64" t="s">
        <v>283</v>
      </c>
      <c r="F114" s="65" t="s">
        <v>28</v>
      </c>
      <c r="G114" s="65"/>
      <c r="H114" s="65">
        <v>1</v>
      </c>
      <c r="I114" s="80" t="s">
        <v>414</v>
      </c>
      <c r="J114" s="116" t="s">
        <v>415</v>
      </c>
      <c r="K114" s="68">
        <v>0.14199999999999999</v>
      </c>
      <c r="L114" s="69">
        <v>145</v>
      </c>
      <c r="M114" s="69">
        <v>110</v>
      </c>
      <c r="N114" s="69">
        <v>10</v>
      </c>
      <c r="O114" s="70">
        <v>144</v>
      </c>
      <c r="P114" s="70">
        <v>124</v>
      </c>
      <c r="Q114" s="72">
        <v>529</v>
      </c>
      <c r="R114" s="363"/>
      <c r="S114" s="101"/>
      <c r="T114" s="75">
        <f t="shared" si="24"/>
        <v>0</v>
      </c>
      <c r="U114" s="76">
        <f t="shared" si="25"/>
        <v>0</v>
      </c>
    </row>
    <row r="115" spans="1:21" s="84" customFormat="1" ht="15.95" customHeight="1">
      <c r="A115">
        <v>5743780</v>
      </c>
      <c r="B115" s="61">
        <v>141</v>
      </c>
      <c r="C115" s="77" t="s">
        <v>416</v>
      </c>
      <c r="D115" s="63" t="s">
        <v>26</v>
      </c>
      <c r="E115" s="64" t="s">
        <v>78</v>
      </c>
      <c r="F115" s="65" t="s">
        <v>28</v>
      </c>
      <c r="G115" s="65" t="s">
        <v>29</v>
      </c>
      <c r="H115" s="65">
        <v>9</v>
      </c>
      <c r="I115" s="66" t="s">
        <v>417</v>
      </c>
      <c r="J115" s="116" t="s">
        <v>418</v>
      </c>
      <c r="K115" s="68">
        <v>0.11</v>
      </c>
      <c r="L115" s="69">
        <v>102</v>
      </c>
      <c r="M115" s="69">
        <v>144</v>
      </c>
      <c r="N115" s="69">
        <v>10</v>
      </c>
      <c r="O115" s="70">
        <v>224</v>
      </c>
      <c r="P115" s="71">
        <v>180</v>
      </c>
      <c r="Q115" s="72">
        <v>449</v>
      </c>
      <c r="R115" s="363"/>
      <c r="S115" s="74"/>
      <c r="T115" s="75">
        <f t="shared" si="24"/>
        <v>0</v>
      </c>
      <c r="U115" s="76">
        <f t="shared" si="25"/>
        <v>0</v>
      </c>
    </row>
    <row r="116" spans="1:21" s="102" customFormat="1" ht="15.95" customHeight="1">
      <c r="A116" s="81">
        <v>5747520</v>
      </c>
      <c r="B116" s="61">
        <v>142</v>
      </c>
      <c r="C116" s="82" t="s">
        <v>419</v>
      </c>
      <c r="D116" s="83" t="s">
        <v>39</v>
      </c>
      <c r="E116" s="64" t="s">
        <v>37</v>
      </c>
      <c r="F116" s="65" t="s">
        <v>28</v>
      </c>
      <c r="G116" s="65" t="s">
        <v>29</v>
      </c>
      <c r="H116" s="65">
        <v>1</v>
      </c>
      <c r="I116" s="66" t="s">
        <v>420</v>
      </c>
      <c r="J116" s="116" t="s">
        <v>421</v>
      </c>
      <c r="K116" s="68">
        <v>0.05</v>
      </c>
      <c r="L116" s="69">
        <v>125</v>
      </c>
      <c r="M116" s="69">
        <v>142</v>
      </c>
      <c r="N116" s="69">
        <v>5</v>
      </c>
      <c r="O116" s="70"/>
      <c r="P116" s="71">
        <v>200</v>
      </c>
      <c r="Q116" s="72">
        <v>397</v>
      </c>
      <c r="R116" s="363" t="s">
        <v>1521</v>
      </c>
      <c r="S116" s="74"/>
      <c r="T116" s="75">
        <f t="shared" si="24"/>
        <v>0</v>
      </c>
      <c r="U116" s="76">
        <f t="shared" si="25"/>
        <v>0</v>
      </c>
    </row>
    <row r="117" spans="1:21" s="102" customFormat="1" ht="28.5" customHeight="1">
      <c r="A117" s="217">
        <v>7912360</v>
      </c>
      <c r="B117" s="61">
        <v>144</v>
      </c>
      <c r="C117" s="77" t="s">
        <v>422</v>
      </c>
      <c r="D117" s="83" t="s">
        <v>73</v>
      </c>
      <c r="E117" s="64" t="s">
        <v>78</v>
      </c>
      <c r="F117" s="65" t="s">
        <v>28</v>
      </c>
      <c r="G117" s="65"/>
      <c r="H117" s="65">
        <v>1</v>
      </c>
      <c r="I117" s="66" t="s">
        <v>423</v>
      </c>
      <c r="J117" s="116" t="s">
        <v>424</v>
      </c>
      <c r="K117" s="68">
        <v>0.56699999999999995</v>
      </c>
      <c r="L117" s="69">
        <v>145</v>
      </c>
      <c r="M117" s="69">
        <v>170</v>
      </c>
      <c r="N117" s="69">
        <v>25</v>
      </c>
      <c r="O117" s="70">
        <v>400</v>
      </c>
      <c r="P117" s="71">
        <v>44</v>
      </c>
      <c r="Q117" s="72">
        <v>1409</v>
      </c>
      <c r="R117" s="381" t="s">
        <v>1529</v>
      </c>
      <c r="S117" s="74"/>
      <c r="T117" s="75">
        <f t="shared" ref="T117:T119" si="26">S117*Q117</f>
        <v>0</v>
      </c>
      <c r="U117" s="76">
        <f t="shared" si="25"/>
        <v>0</v>
      </c>
    </row>
    <row r="118" spans="1:21" ht="15.95" customHeight="1">
      <c r="A118" s="81">
        <v>5669750</v>
      </c>
      <c r="B118" s="61">
        <v>145</v>
      </c>
      <c r="C118" s="97" t="s">
        <v>425</v>
      </c>
      <c r="D118" s="98" t="s">
        <v>36</v>
      </c>
      <c r="E118" s="64" t="s">
        <v>74</v>
      </c>
      <c r="F118" s="65" t="s">
        <v>28</v>
      </c>
      <c r="G118" s="65" t="s">
        <v>426</v>
      </c>
      <c r="H118" s="65">
        <v>5</v>
      </c>
      <c r="I118" s="66" t="s">
        <v>427</v>
      </c>
      <c r="J118" s="67" t="s">
        <v>428</v>
      </c>
      <c r="K118" s="68">
        <v>0.42</v>
      </c>
      <c r="L118" s="69">
        <v>155</v>
      </c>
      <c r="M118" s="69">
        <v>228</v>
      </c>
      <c r="N118" s="69">
        <v>20</v>
      </c>
      <c r="O118" s="70">
        <v>224</v>
      </c>
      <c r="P118" s="71">
        <v>48</v>
      </c>
      <c r="Q118" s="72">
        <v>1409</v>
      </c>
      <c r="R118" s="365"/>
      <c r="S118" s="74"/>
      <c r="T118" s="75">
        <f t="shared" si="26"/>
        <v>0</v>
      </c>
      <c r="U118" s="76">
        <f t="shared" si="25"/>
        <v>0</v>
      </c>
    </row>
    <row r="119" spans="1:21" s="84" customFormat="1" ht="15.95" customHeight="1">
      <c r="A119" s="81">
        <v>2485090</v>
      </c>
      <c r="B119" s="61">
        <v>146</v>
      </c>
      <c r="C119" s="97" t="s">
        <v>429</v>
      </c>
      <c r="D119" s="98" t="s">
        <v>144</v>
      </c>
      <c r="E119" s="64" t="s">
        <v>100</v>
      </c>
      <c r="F119" s="65" t="s">
        <v>28</v>
      </c>
      <c r="G119" s="65" t="s">
        <v>430</v>
      </c>
      <c r="H119" s="65">
        <v>1</v>
      </c>
      <c r="I119" s="66" t="s">
        <v>431</v>
      </c>
      <c r="J119" s="67" t="s">
        <v>432</v>
      </c>
      <c r="K119" s="68">
        <v>0.46</v>
      </c>
      <c r="L119" s="69">
        <v>156</v>
      </c>
      <c r="M119" s="69">
        <v>226</v>
      </c>
      <c r="N119" s="69">
        <v>17</v>
      </c>
      <c r="O119" s="70">
        <v>224</v>
      </c>
      <c r="P119" s="71">
        <v>26</v>
      </c>
      <c r="Q119" s="72">
        <v>1499</v>
      </c>
      <c r="R119" s="365"/>
      <c r="S119" s="74"/>
      <c r="T119" s="75">
        <f t="shared" si="26"/>
        <v>0</v>
      </c>
      <c r="U119" s="76">
        <f t="shared" si="25"/>
        <v>0</v>
      </c>
    </row>
    <row r="120" spans="1:21" ht="15.95" customHeight="1">
      <c r="A120" s="81">
        <v>5444490</v>
      </c>
      <c r="B120" s="61">
        <v>149</v>
      </c>
      <c r="C120" s="77" t="s">
        <v>434</v>
      </c>
      <c r="D120" s="83" t="s">
        <v>52</v>
      </c>
      <c r="E120" s="64" t="s">
        <v>106</v>
      </c>
      <c r="F120" s="65" t="s">
        <v>28</v>
      </c>
      <c r="G120" s="65" t="s">
        <v>433</v>
      </c>
      <c r="H120" s="65">
        <v>3</v>
      </c>
      <c r="I120" s="66" t="s">
        <v>435</v>
      </c>
      <c r="J120" s="67" t="s">
        <v>436</v>
      </c>
      <c r="K120" s="68">
        <v>0.13800000000000001</v>
      </c>
      <c r="L120" s="69">
        <v>100</v>
      </c>
      <c r="M120" s="69">
        <v>150</v>
      </c>
      <c r="N120" s="69">
        <v>12</v>
      </c>
      <c r="O120" s="70">
        <v>288</v>
      </c>
      <c r="P120" s="71">
        <v>144</v>
      </c>
      <c r="Q120" s="72">
        <v>529</v>
      </c>
      <c r="R120" s="365"/>
      <c r="S120" s="74"/>
      <c r="T120" s="75">
        <f>S120*Q120</f>
        <v>0</v>
      </c>
      <c r="U120" s="76">
        <f t="shared" si="25"/>
        <v>0</v>
      </c>
    </row>
    <row r="121" spans="1:21" s="84" customFormat="1" ht="15.95" customHeight="1">
      <c r="A121" s="60"/>
      <c r="B121" s="61">
        <v>156</v>
      </c>
      <c r="C121" s="218" t="s">
        <v>437</v>
      </c>
      <c r="D121" s="219"/>
      <c r="E121" s="220"/>
      <c r="F121" s="221"/>
      <c r="G121" s="222"/>
      <c r="H121" s="221"/>
      <c r="I121" s="222"/>
      <c r="J121" s="223"/>
      <c r="K121" s="224"/>
      <c r="L121" s="225"/>
      <c r="M121" s="225"/>
      <c r="N121" s="225"/>
      <c r="O121" s="222"/>
      <c r="P121" s="222"/>
      <c r="Q121" s="226"/>
      <c r="R121" s="372"/>
      <c r="S121" s="227"/>
      <c r="T121" s="228"/>
      <c r="U121" s="229"/>
    </row>
    <row r="122" spans="1:21" ht="15.95" customHeight="1">
      <c r="A122" s="179"/>
      <c r="B122" s="61">
        <v>158</v>
      </c>
      <c r="C122" s="46" t="s">
        <v>438</v>
      </c>
      <c r="D122" s="47"/>
      <c r="E122" s="230"/>
      <c r="F122" s="231"/>
      <c r="G122" s="231"/>
      <c r="H122" s="231"/>
      <c r="I122" s="232"/>
      <c r="J122" s="233"/>
      <c r="K122" s="234"/>
      <c r="L122" s="235"/>
      <c r="M122" s="235"/>
      <c r="N122" s="235"/>
      <c r="O122" s="236"/>
      <c r="P122" s="236"/>
      <c r="Q122" s="161"/>
      <c r="R122" s="369"/>
      <c r="S122" s="237"/>
      <c r="T122" s="163"/>
      <c r="U122" s="59"/>
    </row>
    <row r="123" spans="1:21" ht="15.95" customHeight="1">
      <c r="A123">
        <v>6389100</v>
      </c>
      <c r="B123" s="61">
        <v>159</v>
      </c>
      <c r="C123" s="97" t="s">
        <v>439</v>
      </c>
      <c r="D123" s="98" t="s">
        <v>36</v>
      </c>
      <c r="E123" s="64" t="s">
        <v>78</v>
      </c>
      <c r="F123" s="65" t="s">
        <v>28</v>
      </c>
      <c r="G123" s="65" t="s">
        <v>440</v>
      </c>
      <c r="H123" s="65">
        <v>4</v>
      </c>
      <c r="I123" s="66" t="s">
        <v>441</v>
      </c>
      <c r="J123" s="67" t="s">
        <v>442</v>
      </c>
      <c r="K123" s="68">
        <v>0.42</v>
      </c>
      <c r="L123" s="69">
        <v>155</v>
      </c>
      <c r="M123" s="69">
        <v>228</v>
      </c>
      <c r="N123" s="69">
        <v>20</v>
      </c>
      <c r="O123" s="70">
        <v>224</v>
      </c>
      <c r="P123" s="71">
        <v>48</v>
      </c>
      <c r="Q123" s="72">
        <v>1499</v>
      </c>
      <c r="R123" s="368"/>
      <c r="S123" s="74"/>
      <c r="T123" s="75">
        <f t="shared" ref="T123:T126" si="27">S123*Q123</f>
        <v>0</v>
      </c>
      <c r="U123" s="76">
        <f>S123*K123</f>
        <v>0</v>
      </c>
    </row>
    <row r="124" spans="1:21" ht="15.95" customHeight="1">
      <c r="A124">
        <v>2485210</v>
      </c>
      <c r="B124" s="61">
        <v>160</v>
      </c>
      <c r="C124" s="97" t="s">
        <v>443</v>
      </c>
      <c r="D124" s="98" t="s">
        <v>152</v>
      </c>
      <c r="E124" s="64" t="s">
        <v>78</v>
      </c>
      <c r="F124" s="65" t="s">
        <v>28</v>
      </c>
      <c r="G124" s="65" t="s">
        <v>440</v>
      </c>
      <c r="H124" s="65">
        <v>1</v>
      </c>
      <c r="I124" s="66" t="s">
        <v>444</v>
      </c>
      <c r="J124" s="67" t="s">
        <v>445</v>
      </c>
      <c r="K124" s="68">
        <v>0.43</v>
      </c>
      <c r="L124" s="69">
        <v>156</v>
      </c>
      <c r="M124" s="69">
        <v>226</v>
      </c>
      <c r="N124" s="69">
        <v>17</v>
      </c>
      <c r="O124" s="70">
        <v>224</v>
      </c>
      <c r="P124" s="71">
        <v>48</v>
      </c>
      <c r="Q124" s="72">
        <v>1499</v>
      </c>
      <c r="R124" s="365"/>
      <c r="S124" s="71"/>
      <c r="T124" s="75">
        <f t="shared" si="27"/>
        <v>0</v>
      </c>
      <c r="U124" s="114">
        <f>S124*K124</f>
        <v>0</v>
      </c>
    </row>
    <row r="125" spans="1:21" s="84" customFormat="1" ht="17.25" customHeight="1">
      <c r="A125">
        <v>6389140</v>
      </c>
      <c r="B125" s="61">
        <v>161</v>
      </c>
      <c r="C125" s="77" t="s">
        <v>446</v>
      </c>
      <c r="D125" s="83" t="s">
        <v>52</v>
      </c>
      <c r="E125" s="64" t="s">
        <v>106</v>
      </c>
      <c r="F125" s="65" t="s">
        <v>28</v>
      </c>
      <c r="G125" s="65" t="s">
        <v>447</v>
      </c>
      <c r="H125" s="65">
        <v>3</v>
      </c>
      <c r="I125" s="66" t="s">
        <v>1520</v>
      </c>
      <c r="J125" s="67" t="s">
        <v>1515</v>
      </c>
      <c r="K125" s="68">
        <v>0.45</v>
      </c>
      <c r="L125" s="69">
        <v>154</v>
      </c>
      <c r="M125" s="69">
        <v>227</v>
      </c>
      <c r="N125" s="69">
        <v>20</v>
      </c>
      <c r="O125" s="70">
        <v>256</v>
      </c>
      <c r="P125" s="71">
        <v>44</v>
      </c>
      <c r="Q125" s="72">
        <v>1759</v>
      </c>
      <c r="R125" s="365"/>
      <c r="S125" s="74"/>
      <c r="T125" s="75">
        <f t="shared" si="27"/>
        <v>0</v>
      </c>
      <c r="U125" s="76">
        <f>S125*K125</f>
        <v>0</v>
      </c>
    </row>
    <row r="126" spans="1:21" s="84" customFormat="1" ht="15.95" customHeight="1">
      <c r="A126" s="81">
        <v>5444520</v>
      </c>
      <c r="B126" s="61">
        <v>162</v>
      </c>
      <c r="C126" s="77" t="s">
        <v>448</v>
      </c>
      <c r="D126" s="83" t="s">
        <v>52</v>
      </c>
      <c r="E126" s="64" t="s">
        <v>106</v>
      </c>
      <c r="F126" s="65" t="s">
        <v>28</v>
      </c>
      <c r="G126" s="65" t="s">
        <v>447</v>
      </c>
      <c r="H126" s="65">
        <v>3</v>
      </c>
      <c r="I126" s="66" t="s">
        <v>449</v>
      </c>
      <c r="J126" s="67" t="s">
        <v>450</v>
      </c>
      <c r="K126" s="68">
        <v>0.13800000000000001</v>
      </c>
      <c r="L126" s="69">
        <v>100</v>
      </c>
      <c r="M126" s="69">
        <v>150</v>
      </c>
      <c r="N126" s="69">
        <v>12</v>
      </c>
      <c r="O126" s="70">
        <v>288</v>
      </c>
      <c r="P126" s="71">
        <v>144</v>
      </c>
      <c r="Q126" s="72">
        <v>529</v>
      </c>
      <c r="R126" s="365"/>
      <c r="S126" s="74"/>
      <c r="T126" s="75">
        <f t="shared" si="27"/>
        <v>0</v>
      </c>
      <c r="U126" s="76">
        <f>S126*K126</f>
        <v>0</v>
      </c>
    </row>
    <row r="127" spans="1:21" ht="15.95" customHeight="1">
      <c r="A127" s="179"/>
      <c r="B127" s="61">
        <v>163</v>
      </c>
      <c r="C127" s="166" t="s">
        <v>451</v>
      </c>
      <c r="D127" s="167"/>
      <c r="E127" s="182"/>
      <c r="F127" s="183"/>
      <c r="G127" s="183"/>
      <c r="H127" s="183"/>
      <c r="I127" s="184"/>
      <c r="J127" s="185"/>
      <c r="K127" s="186"/>
      <c r="L127" s="187"/>
      <c r="M127" s="187"/>
      <c r="N127" s="187"/>
      <c r="O127" s="188"/>
      <c r="P127" s="188"/>
      <c r="Q127" s="161"/>
      <c r="R127" s="370"/>
      <c r="S127" s="189"/>
      <c r="T127" s="177"/>
      <c r="U127" s="190"/>
    </row>
    <row r="128" spans="1:21" ht="15.95" customHeight="1">
      <c r="A128">
        <v>3032530</v>
      </c>
      <c r="B128" s="61">
        <v>164</v>
      </c>
      <c r="C128" s="77" t="s">
        <v>452</v>
      </c>
      <c r="D128" s="83" t="s">
        <v>263</v>
      </c>
      <c r="E128" s="64" t="s">
        <v>83</v>
      </c>
      <c r="F128" s="65" t="s">
        <v>28</v>
      </c>
      <c r="G128" s="65" t="s">
        <v>453</v>
      </c>
      <c r="H128" s="65">
        <v>8</v>
      </c>
      <c r="I128" s="66" t="s">
        <v>454</v>
      </c>
      <c r="J128" s="67" t="s">
        <v>455</v>
      </c>
      <c r="K128" s="68">
        <v>1.4</v>
      </c>
      <c r="L128" s="69">
        <v>172</v>
      </c>
      <c r="M128" s="69">
        <v>247</v>
      </c>
      <c r="N128" s="69">
        <v>47</v>
      </c>
      <c r="O128" s="70">
        <v>896</v>
      </c>
      <c r="P128" s="71">
        <v>10</v>
      </c>
      <c r="Q128" s="72">
        <v>5459</v>
      </c>
      <c r="R128" s="365"/>
      <c r="S128" s="74"/>
      <c r="T128" s="75">
        <f t="shared" ref="T128:T131" si="28">S128*Q128</f>
        <v>0</v>
      </c>
      <c r="U128" s="76">
        <f t="shared" ref="U128:U136" si="29">S128*K128</f>
        <v>0</v>
      </c>
    </row>
    <row r="129" spans="1:21" ht="15.95" customHeight="1">
      <c r="A129">
        <v>1854555</v>
      </c>
      <c r="B129" s="61">
        <v>165</v>
      </c>
      <c r="C129" s="77" t="s">
        <v>456</v>
      </c>
      <c r="D129" s="83" t="s">
        <v>263</v>
      </c>
      <c r="E129" s="64" t="s">
        <v>44</v>
      </c>
      <c r="F129" s="65" t="s">
        <v>28</v>
      </c>
      <c r="G129" s="65" t="s">
        <v>453</v>
      </c>
      <c r="H129" s="65">
        <v>5</v>
      </c>
      <c r="I129" s="66" t="s">
        <v>457</v>
      </c>
      <c r="J129" s="67" t="s">
        <v>458</v>
      </c>
      <c r="K129" s="68">
        <v>1</v>
      </c>
      <c r="L129" s="69">
        <v>147</v>
      </c>
      <c r="M129" s="69">
        <v>211</v>
      </c>
      <c r="N129" s="69">
        <v>50</v>
      </c>
      <c r="O129" s="70">
        <v>872</v>
      </c>
      <c r="P129" s="71">
        <v>4</v>
      </c>
      <c r="Q129" s="72">
        <v>4229</v>
      </c>
      <c r="R129" s="365"/>
      <c r="S129" s="74"/>
      <c r="T129" s="75">
        <f t="shared" si="28"/>
        <v>0</v>
      </c>
      <c r="U129" s="76">
        <f t="shared" si="29"/>
        <v>0</v>
      </c>
    </row>
    <row r="130" spans="1:21" ht="15.95" customHeight="1">
      <c r="A130">
        <v>1831430</v>
      </c>
      <c r="B130" s="61">
        <v>166</v>
      </c>
      <c r="C130" s="120" t="s">
        <v>459</v>
      </c>
      <c r="D130" s="63" t="s">
        <v>26</v>
      </c>
      <c r="E130" s="64" t="s">
        <v>241</v>
      </c>
      <c r="F130" s="65" t="s">
        <v>28</v>
      </c>
      <c r="G130" s="65" t="s">
        <v>29</v>
      </c>
      <c r="H130" s="65">
        <v>1</v>
      </c>
      <c r="I130" s="66" t="s">
        <v>460</v>
      </c>
      <c r="J130" s="67" t="s">
        <v>461</v>
      </c>
      <c r="K130" s="68">
        <v>0.11</v>
      </c>
      <c r="L130" s="69">
        <v>102</v>
      </c>
      <c r="M130" s="69">
        <v>144</v>
      </c>
      <c r="N130" s="69">
        <v>10</v>
      </c>
      <c r="O130" s="70">
        <v>224</v>
      </c>
      <c r="P130" s="212">
        <v>40</v>
      </c>
      <c r="Q130" s="72">
        <v>439</v>
      </c>
      <c r="R130" s="365"/>
      <c r="S130" s="213"/>
      <c r="T130" s="75">
        <f t="shared" si="28"/>
        <v>0</v>
      </c>
      <c r="U130" s="76">
        <f t="shared" si="29"/>
        <v>0</v>
      </c>
    </row>
    <row r="131" spans="1:21" s="84" customFormat="1" ht="15.95" customHeight="1">
      <c r="A131" s="81">
        <v>5747530</v>
      </c>
      <c r="B131" s="61">
        <v>167</v>
      </c>
      <c r="C131" s="82" t="s">
        <v>462</v>
      </c>
      <c r="D131" s="83" t="s">
        <v>39</v>
      </c>
      <c r="E131" s="64" t="s">
        <v>37</v>
      </c>
      <c r="F131" s="65" t="s">
        <v>28</v>
      </c>
      <c r="G131" s="65" t="s">
        <v>29</v>
      </c>
      <c r="H131" s="65">
        <v>1</v>
      </c>
      <c r="I131" s="66" t="s">
        <v>463</v>
      </c>
      <c r="J131" s="67" t="s">
        <v>464</v>
      </c>
      <c r="K131" s="68">
        <v>0.05</v>
      </c>
      <c r="L131" s="69">
        <v>125</v>
      </c>
      <c r="M131" s="69">
        <v>142</v>
      </c>
      <c r="N131" s="69">
        <v>5</v>
      </c>
      <c r="O131" s="70"/>
      <c r="P131" s="71">
        <v>200</v>
      </c>
      <c r="Q131" s="72">
        <v>397</v>
      </c>
      <c r="R131" s="363" t="s">
        <v>1521</v>
      </c>
      <c r="S131" s="74"/>
      <c r="T131" s="75">
        <f t="shared" si="28"/>
        <v>0</v>
      </c>
      <c r="U131" s="76">
        <f t="shared" si="29"/>
        <v>0</v>
      </c>
    </row>
    <row r="132" spans="1:21" ht="15.95" customHeight="1">
      <c r="A132">
        <v>4369930</v>
      </c>
      <c r="B132" s="61">
        <v>169</v>
      </c>
      <c r="C132" s="97" t="s">
        <v>465</v>
      </c>
      <c r="D132" s="98" t="s">
        <v>36</v>
      </c>
      <c r="E132" s="64" t="s">
        <v>283</v>
      </c>
      <c r="F132" s="65" t="s">
        <v>28</v>
      </c>
      <c r="G132" s="65" t="s">
        <v>466</v>
      </c>
      <c r="H132" s="65">
        <v>5</v>
      </c>
      <c r="I132" s="66" t="s">
        <v>467</v>
      </c>
      <c r="J132" s="67" t="s">
        <v>468</v>
      </c>
      <c r="K132" s="68">
        <v>0.42</v>
      </c>
      <c r="L132" s="69">
        <v>154</v>
      </c>
      <c r="M132" s="69">
        <v>227</v>
      </c>
      <c r="N132" s="69">
        <v>20</v>
      </c>
      <c r="O132" s="70">
        <v>224</v>
      </c>
      <c r="P132" s="71">
        <v>48</v>
      </c>
      <c r="Q132" s="72">
        <v>1409</v>
      </c>
      <c r="R132" s="381" t="s">
        <v>1529</v>
      </c>
      <c r="S132" s="74"/>
      <c r="T132" s="75">
        <f t="shared" ref="T132:T136" si="30">S132*Q132</f>
        <v>0</v>
      </c>
      <c r="U132" s="76">
        <f t="shared" si="29"/>
        <v>0</v>
      </c>
    </row>
    <row r="133" spans="1:21" s="84" customFormat="1" ht="15.95" customHeight="1">
      <c r="A133">
        <v>2485260</v>
      </c>
      <c r="B133" s="61">
        <v>170</v>
      </c>
      <c r="C133" s="97" t="s">
        <v>469</v>
      </c>
      <c r="D133" s="98" t="s">
        <v>144</v>
      </c>
      <c r="E133" s="64" t="s">
        <v>100</v>
      </c>
      <c r="F133" s="65" t="s">
        <v>28</v>
      </c>
      <c r="G133" s="65" t="s">
        <v>470</v>
      </c>
      <c r="H133" s="65">
        <v>1</v>
      </c>
      <c r="I133" s="66" t="s">
        <v>471</v>
      </c>
      <c r="J133" s="67" t="s">
        <v>472</v>
      </c>
      <c r="K133" s="68">
        <v>0.46</v>
      </c>
      <c r="L133" s="69">
        <v>156</v>
      </c>
      <c r="M133" s="69">
        <v>226</v>
      </c>
      <c r="N133" s="69">
        <v>17</v>
      </c>
      <c r="O133" s="70">
        <v>224</v>
      </c>
      <c r="P133" s="71">
        <v>26</v>
      </c>
      <c r="Q133" s="72">
        <v>1499</v>
      </c>
      <c r="R133" s="365"/>
      <c r="S133" s="74"/>
      <c r="T133" s="75">
        <f t="shared" si="30"/>
        <v>0</v>
      </c>
      <c r="U133" s="76">
        <f t="shared" si="29"/>
        <v>0</v>
      </c>
    </row>
    <row r="134" spans="1:21" s="84" customFormat="1" ht="15.95" customHeight="1">
      <c r="A134">
        <v>2485240</v>
      </c>
      <c r="B134" s="61">
        <v>171</v>
      </c>
      <c r="C134" s="97" t="s">
        <v>473</v>
      </c>
      <c r="D134" s="98" t="s">
        <v>152</v>
      </c>
      <c r="E134" s="64" t="s">
        <v>100</v>
      </c>
      <c r="F134" s="65" t="s">
        <v>28</v>
      </c>
      <c r="G134" s="65" t="s">
        <v>470</v>
      </c>
      <c r="H134" s="65">
        <v>1</v>
      </c>
      <c r="I134" s="66" t="s">
        <v>474</v>
      </c>
      <c r="J134" s="67" t="s">
        <v>475</v>
      </c>
      <c r="K134" s="68">
        <v>0.46</v>
      </c>
      <c r="L134" s="69">
        <v>156</v>
      </c>
      <c r="M134" s="69">
        <v>226</v>
      </c>
      <c r="N134" s="69">
        <v>17</v>
      </c>
      <c r="O134" s="70">
        <v>224</v>
      </c>
      <c r="P134" s="71">
        <v>26</v>
      </c>
      <c r="Q134" s="72">
        <v>1499</v>
      </c>
      <c r="R134" s="365"/>
      <c r="S134" s="74"/>
      <c r="T134" s="75">
        <f t="shared" si="30"/>
        <v>0</v>
      </c>
      <c r="U134" s="76">
        <f t="shared" si="29"/>
        <v>0</v>
      </c>
    </row>
    <row r="135" spans="1:21" ht="15.95" customHeight="1">
      <c r="A135">
        <v>4903840</v>
      </c>
      <c r="B135" s="61">
        <v>172</v>
      </c>
      <c r="C135" s="77" t="s">
        <v>476</v>
      </c>
      <c r="D135" s="83" t="s">
        <v>52</v>
      </c>
      <c r="E135" s="64" t="s">
        <v>27</v>
      </c>
      <c r="F135" s="65" t="s">
        <v>28</v>
      </c>
      <c r="G135" s="65" t="s">
        <v>477</v>
      </c>
      <c r="H135" s="65">
        <v>1</v>
      </c>
      <c r="I135" s="80" t="s">
        <v>478</v>
      </c>
      <c r="J135" s="67" t="s">
        <v>479</v>
      </c>
      <c r="K135" s="68">
        <v>0.45</v>
      </c>
      <c r="L135" s="69">
        <v>154</v>
      </c>
      <c r="M135" s="69">
        <v>227</v>
      </c>
      <c r="N135" s="69">
        <v>20</v>
      </c>
      <c r="O135" s="70">
        <v>256</v>
      </c>
      <c r="P135" s="71">
        <v>44</v>
      </c>
      <c r="Q135" s="72">
        <v>1409</v>
      </c>
      <c r="R135" s="365"/>
      <c r="S135" s="74"/>
      <c r="T135" s="75">
        <f t="shared" si="30"/>
        <v>0</v>
      </c>
      <c r="U135" s="76">
        <f t="shared" si="29"/>
        <v>0</v>
      </c>
    </row>
    <row r="136" spans="1:21" ht="15.95" customHeight="1">
      <c r="A136">
        <v>4905390</v>
      </c>
      <c r="B136" s="61">
        <v>173</v>
      </c>
      <c r="C136" s="77" t="s">
        <v>480</v>
      </c>
      <c r="D136" s="83" t="s">
        <v>52</v>
      </c>
      <c r="E136" s="64" t="s">
        <v>27</v>
      </c>
      <c r="F136" s="65" t="s">
        <v>28</v>
      </c>
      <c r="G136" s="65" t="s">
        <v>477</v>
      </c>
      <c r="H136" s="65">
        <v>1</v>
      </c>
      <c r="I136" s="80" t="s">
        <v>481</v>
      </c>
      <c r="J136" s="67" t="s">
        <v>482</v>
      </c>
      <c r="K136" s="68">
        <v>0.13800000000000001</v>
      </c>
      <c r="L136" s="69">
        <v>100</v>
      </c>
      <c r="M136" s="69">
        <v>150</v>
      </c>
      <c r="N136" s="69">
        <v>12</v>
      </c>
      <c r="O136" s="70">
        <v>288</v>
      </c>
      <c r="P136" s="71">
        <v>144</v>
      </c>
      <c r="Q136" s="72">
        <v>529</v>
      </c>
      <c r="R136" s="365"/>
      <c r="S136" s="74"/>
      <c r="T136" s="75">
        <f t="shared" si="30"/>
        <v>0</v>
      </c>
      <c r="U136" s="76">
        <f t="shared" si="29"/>
        <v>0</v>
      </c>
    </row>
    <row r="137" spans="1:21" ht="15.95" customHeight="1">
      <c r="A137" s="179"/>
      <c r="B137" s="61">
        <v>174</v>
      </c>
      <c r="C137" s="180" t="s">
        <v>483</v>
      </c>
      <c r="D137" s="181"/>
      <c r="E137" s="182"/>
      <c r="F137" s="183"/>
      <c r="G137" s="183"/>
      <c r="H137" s="183"/>
      <c r="I137" s="184"/>
      <c r="J137" s="185"/>
      <c r="K137" s="186"/>
      <c r="L137" s="187"/>
      <c r="M137" s="187"/>
      <c r="N137" s="187"/>
      <c r="O137" s="188"/>
      <c r="P137" s="188"/>
      <c r="Q137" s="161"/>
      <c r="R137" s="370"/>
      <c r="S137" s="189"/>
      <c r="T137" s="177"/>
      <c r="U137" s="190"/>
    </row>
    <row r="138" spans="1:21" ht="15.95" customHeight="1">
      <c r="A138">
        <v>4369960</v>
      </c>
      <c r="B138" s="61">
        <v>175</v>
      </c>
      <c r="C138" s="77" t="s">
        <v>484</v>
      </c>
      <c r="D138" s="63" t="s">
        <v>26</v>
      </c>
      <c r="E138" s="64" t="s">
        <v>78</v>
      </c>
      <c r="F138" s="65" t="s">
        <v>28</v>
      </c>
      <c r="G138" s="65" t="s">
        <v>29</v>
      </c>
      <c r="H138" s="65">
        <v>8</v>
      </c>
      <c r="I138" s="66" t="s">
        <v>485</v>
      </c>
      <c r="J138" s="67" t="s">
        <v>486</v>
      </c>
      <c r="K138" s="68">
        <v>0.11</v>
      </c>
      <c r="L138" s="69">
        <v>102</v>
      </c>
      <c r="M138" s="69">
        <v>144</v>
      </c>
      <c r="N138" s="69">
        <v>10</v>
      </c>
      <c r="O138" s="70">
        <v>224</v>
      </c>
      <c r="P138" s="71">
        <v>186</v>
      </c>
      <c r="Q138" s="72">
        <v>679</v>
      </c>
      <c r="R138" s="363"/>
      <c r="S138" s="74"/>
      <c r="T138" s="75">
        <f t="shared" ref="T138:T141" si="31">S138*Q138</f>
        <v>0</v>
      </c>
      <c r="U138" s="76">
        <f>S138*K138</f>
        <v>0</v>
      </c>
    </row>
    <row r="139" spans="1:21" s="251" customFormat="1" ht="15.75" customHeight="1">
      <c r="A139" s="238">
        <v>1872153</v>
      </c>
      <c r="B139" s="61">
        <v>176</v>
      </c>
      <c r="C139" s="239" t="s">
        <v>487</v>
      </c>
      <c r="D139" s="240" t="s">
        <v>43</v>
      </c>
      <c r="E139" s="241" t="s">
        <v>48</v>
      </c>
      <c r="F139" s="242" t="s">
        <v>28</v>
      </c>
      <c r="G139" s="242" t="s">
        <v>29</v>
      </c>
      <c r="H139" s="242">
        <v>1</v>
      </c>
      <c r="I139" s="243" t="s">
        <v>488</v>
      </c>
      <c r="J139" s="244" t="s">
        <v>489</v>
      </c>
      <c r="K139" s="245">
        <v>0.65</v>
      </c>
      <c r="L139" s="246">
        <v>230</v>
      </c>
      <c r="M139" s="246">
        <v>210</v>
      </c>
      <c r="N139" s="246">
        <v>34</v>
      </c>
      <c r="O139" s="247">
        <v>224</v>
      </c>
      <c r="P139" s="248">
        <v>20</v>
      </c>
      <c r="Q139" s="72">
        <v>1438</v>
      </c>
      <c r="R139" s="363" t="s">
        <v>1521</v>
      </c>
      <c r="S139" s="249"/>
      <c r="T139" s="75">
        <f t="shared" si="31"/>
        <v>0</v>
      </c>
      <c r="U139" s="250">
        <f>S139*K139</f>
        <v>0</v>
      </c>
    </row>
    <row r="140" spans="1:21" ht="15.95" customHeight="1">
      <c r="A140" s="81">
        <v>5669740</v>
      </c>
      <c r="B140" s="61">
        <v>177</v>
      </c>
      <c r="C140" s="77" t="s">
        <v>490</v>
      </c>
      <c r="D140" s="83" t="s">
        <v>52</v>
      </c>
      <c r="E140" s="64" t="s">
        <v>74</v>
      </c>
      <c r="F140" s="65" t="s">
        <v>28</v>
      </c>
      <c r="G140" s="65" t="s">
        <v>491</v>
      </c>
      <c r="H140" s="65">
        <v>4</v>
      </c>
      <c r="I140" s="80" t="s">
        <v>492</v>
      </c>
      <c r="J140" s="360" t="s">
        <v>1516</v>
      </c>
      <c r="K140" s="68">
        <v>0.45</v>
      </c>
      <c r="L140" s="69">
        <v>154</v>
      </c>
      <c r="M140" s="69">
        <v>227</v>
      </c>
      <c r="N140" s="69">
        <v>20</v>
      </c>
      <c r="O140" s="70">
        <v>256</v>
      </c>
      <c r="P140" s="71">
        <v>44</v>
      </c>
      <c r="Q140" s="72">
        <v>1409</v>
      </c>
      <c r="R140" s="365"/>
      <c r="S140" s="74"/>
      <c r="T140" s="75">
        <f t="shared" si="31"/>
        <v>0</v>
      </c>
      <c r="U140" s="76">
        <f>S140*K140</f>
        <v>0</v>
      </c>
    </row>
    <row r="141" spans="1:21" ht="15.95" customHeight="1">
      <c r="A141" s="81">
        <v>5661950</v>
      </c>
      <c r="B141" s="61">
        <v>178</v>
      </c>
      <c r="C141" s="77" t="s">
        <v>493</v>
      </c>
      <c r="D141" s="83" t="s">
        <v>52</v>
      </c>
      <c r="E141" s="64" t="s">
        <v>78</v>
      </c>
      <c r="F141" s="65" t="s">
        <v>28</v>
      </c>
      <c r="G141" s="65" t="s">
        <v>491</v>
      </c>
      <c r="H141" s="65">
        <v>4</v>
      </c>
      <c r="I141" s="80" t="s">
        <v>494</v>
      </c>
      <c r="J141" s="67" t="s">
        <v>495</v>
      </c>
      <c r="K141" s="68">
        <v>0.13800000000000001</v>
      </c>
      <c r="L141" s="69">
        <v>100</v>
      </c>
      <c r="M141" s="69">
        <v>150</v>
      </c>
      <c r="N141" s="69">
        <v>12</v>
      </c>
      <c r="O141" s="70">
        <v>288</v>
      </c>
      <c r="P141" s="71">
        <v>144</v>
      </c>
      <c r="Q141" s="72">
        <v>529</v>
      </c>
      <c r="R141" s="365"/>
      <c r="S141" s="74"/>
      <c r="T141" s="75">
        <f t="shared" si="31"/>
        <v>0</v>
      </c>
      <c r="U141" s="76">
        <f>S141*K141</f>
        <v>0</v>
      </c>
    </row>
    <row r="142" spans="1:21" ht="15.95" customHeight="1">
      <c r="A142" s="179"/>
      <c r="B142" s="61">
        <v>179</v>
      </c>
      <c r="C142" s="180" t="s">
        <v>496</v>
      </c>
      <c r="D142" s="181"/>
      <c r="E142" s="182"/>
      <c r="F142" s="183"/>
      <c r="G142" s="183"/>
      <c r="H142" s="183"/>
      <c r="I142" s="184"/>
      <c r="J142" s="185"/>
      <c r="K142" s="186"/>
      <c r="L142" s="187"/>
      <c r="M142" s="187"/>
      <c r="N142" s="187"/>
      <c r="O142" s="188"/>
      <c r="P142" s="188"/>
      <c r="Q142" s="161"/>
      <c r="R142" s="370"/>
      <c r="S142" s="189"/>
      <c r="T142" s="177"/>
      <c r="U142" s="190"/>
    </row>
    <row r="143" spans="1:21" s="84" customFormat="1" ht="15.95" customHeight="1">
      <c r="A143">
        <v>4904180</v>
      </c>
      <c r="B143" s="61">
        <v>181</v>
      </c>
      <c r="C143" s="77" t="s">
        <v>498</v>
      </c>
      <c r="D143" s="83" t="s">
        <v>52</v>
      </c>
      <c r="E143" s="64" t="s">
        <v>27</v>
      </c>
      <c r="F143" s="65" t="s">
        <v>28</v>
      </c>
      <c r="G143" s="65" t="s">
        <v>499</v>
      </c>
      <c r="H143" s="65">
        <v>1</v>
      </c>
      <c r="I143" s="80" t="s">
        <v>500</v>
      </c>
      <c r="J143" s="67" t="s">
        <v>501</v>
      </c>
      <c r="K143" s="68">
        <v>0.45</v>
      </c>
      <c r="L143" s="69">
        <v>154</v>
      </c>
      <c r="M143" s="69">
        <v>227</v>
      </c>
      <c r="N143" s="69">
        <v>20</v>
      </c>
      <c r="O143" s="70">
        <v>256</v>
      </c>
      <c r="P143" s="71">
        <v>44</v>
      </c>
      <c r="Q143" s="72">
        <v>1499</v>
      </c>
      <c r="R143" s="365"/>
      <c r="S143" s="74"/>
      <c r="T143" s="75">
        <f t="shared" ref="T143:T144" si="32">S143*Q143</f>
        <v>0</v>
      </c>
      <c r="U143" s="76">
        <f>S143*K143</f>
        <v>0</v>
      </c>
    </row>
    <row r="144" spans="1:21" s="84" customFormat="1" ht="15.95" customHeight="1">
      <c r="A144">
        <v>4903700</v>
      </c>
      <c r="B144" s="61">
        <v>182</v>
      </c>
      <c r="C144" s="77" t="s">
        <v>502</v>
      </c>
      <c r="D144" s="83" t="s">
        <v>52</v>
      </c>
      <c r="E144" s="64" t="s">
        <v>27</v>
      </c>
      <c r="F144" s="65" t="s">
        <v>28</v>
      </c>
      <c r="G144" s="65" t="s">
        <v>499</v>
      </c>
      <c r="H144" s="65">
        <v>1</v>
      </c>
      <c r="I144" s="80" t="s">
        <v>503</v>
      </c>
      <c r="J144" s="67" t="s">
        <v>504</v>
      </c>
      <c r="K144" s="68">
        <v>0.13800000000000001</v>
      </c>
      <c r="L144" s="69">
        <v>100</v>
      </c>
      <c r="M144" s="69">
        <v>150</v>
      </c>
      <c r="N144" s="69">
        <v>12</v>
      </c>
      <c r="O144" s="70">
        <v>288</v>
      </c>
      <c r="P144" s="71">
        <v>144</v>
      </c>
      <c r="Q144" s="72">
        <v>529</v>
      </c>
      <c r="R144" s="365"/>
      <c r="S144" s="74"/>
      <c r="T144" s="75">
        <f t="shared" si="32"/>
        <v>0</v>
      </c>
      <c r="U144" s="76">
        <f>S144*K144</f>
        <v>0</v>
      </c>
    </row>
    <row r="145" spans="1:21" ht="15.95" customHeight="1">
      <c r="A145" s="179"/>
      <c r="B145" s="61">
        <v>183</v>
      </c>
      <c r="C145" s="166" t="s">
        <v>505</v>
      </c>
      <c r="D145" s="167"/>
      <c r="E145" s="182"/>
      <c r="F145" s="183"/>
      <c r="G145" s="183"/>
      <c r="H145" s="183"/>
      <c r="I145" s="184"/>
      <c r="J145" s="185"/>
      <c r="K145" s="186"/>
      <c r="L145" s="187"/>
      <c r="M145" s="187"/>
      <c r="N145" s="187"/>
      <c r="O145" s="188"/>
      <c r="P145" s="188"/>
      <c r="Q145" s="161"/>
      <c r="R145" s="370"/>
      <c r="S145" s="189"/>
      <c r="T145" s="177"/>
      <c r="U145" s="190"/>
    </row>
    <row r="146" spans="1:21" ht="15.95" customHeight="1">
      <c r="A146">
        <v>4903690</v>
      </c>
      <c r="B146" s="61">
        <v>184</v>
      </c>
      <c r="C146" s="62" t="s">
        <v>506</v>
      </c>
      <c r="D146" s="63" t="s">
        <v>26</v>
      </c>
      <c r="E146" s="64" t="s">
        <v>27</v>
      </c>
      <c r="F146" s="65" t="s">
        <v>28</v>
      </c>
      <c r="G146" s="65" t="s">
        <v>29</v>
      </c>
      <c r="H146" s="65">
        <v>1</v>
      </c>
      <c r="I146" s="66" t="s">
        <v>507</v>
      </c>
      <c r="J146" s="67" t="s">
        <v>508</v>
      </c>
      <c r="K146" s="68">
        <v>0.19800000000000001</v>
      </c>
      <c r="L146" s="69">
        <v>102</v>
      </c>
      <c r="M146" s="69">
        <v>144</v>
      </c>
      <c r="N146" s="69">
        <v>12</v>
      </c>
      <c r="O146" s="70">
        <v>224</v>
      </c>
      <c r="P146" s="71">
        <v>135</v>
      </c>
      <c r="Q146" s="72">
        <v>709</v>
      </c>
      <c r="R146" s="365"/>
      <c r="S146" s="74"/>
      <c r="T146" s="75">
        <f t="shared" ref="T146:T147" si="33">S146*Q146</f>
        <v>0</v>
      </c>
      <c r="U146" s="76">
        <f t="shared" ref="U146:U174" si="34">S146*K146</f>
        <v>0</v>
      </c>
    </row>
    <row r="147" spans="1:21" ht="16.5" customHeight="1">
      <c r="A147">
        <v>4717060</v>
      </c>
      <c r="B147" s="61">
        <v>185</v>
      </c>
      <c r="C147" s="77" t="s">
        <v>509</v>
      </c>
      <c r="D147" s="63" t="s">
        <v>26</v>
      </c>
      <c r="E147" s="64" t="s">
        <v>74</v>
      </c>
      <c r="F147" s="65" t="s">
        <v>28</v>
      </c>
      <c r="G147" s="65" t="s">
        <v>29</v>
      </c>
      <c r="H147" s="65">
        <v>2</v>
      </c>
      <c r="I147" s="66" t="s">
        <v>510</v>
      </c>
      <c r="J147" s="67" t="s">
        <v>511</v>
      </c>
      <c r="K147" s="68">
        <v>0.19800000000000001</v>
      </c>
      <c r="L147" s="69">
        <v>102</v>
      </c>
      <c r="M147" s="69">
        <v>144</v>
      </c>
      <c r="N147" s="69">
        <v>12</v>
      </c>
      <c r="O147" s="70">
        <v>224</v>
      </c>
      <c r="P147" s="71">
        <v>135</v>
      </c>
      <c r="Q147" s="72">
        <v>709</v>
      </c>
      <c r="R147" s="365"/>
      <c r="S147" s="74"/>
      <c r="T147" s="75">
        <f t="shared" si="33"/>
        <v>0</v>
      </c>
      <c r="U147" s="76">
        <f t="shared" si="34"/>
        <v>0</v>
      </c>
    </row>
    <row r="148" spans="1:21" s="79" customFormat="1" ht="15.95" customHeight="1">
      <c r="A148">
        <v>1835728</v>
      </c>
      <c r="B148" s="61">
        <v>188</v>
      </c>
      <c r="C148" s="77" t="s">
        <v>512</v>
      </c>
      <c r="D148" s="98" t="s">
        <v>227</v>
      </c>
      <c r="E148" s="64" t="s">
        <v>145</v>
      </c>
      <c r="F148" s="65" t="s">
        <v>28</v>
      </c>
      <c r="G148" s="65" t="s">
        <v>513</v>
      </c>
      <c r="H148" s="65">
        <v>1</v>
      </c>
      <c r="I148" s="66" t="s">
        <v>514</v>
      </c>
      <c r="J148" s="67" t="s">
        <v>515</v>
      </c>
      <c r="K148" s="68">
        <v>0.11</v>
      </c>
      <c r="L148" s="69">
        <v>102</v>
      </c>
      <c r="M148" s="69">
        <v>144</v>
      </c>
      <c r="N148" s="69">
        <v>10</v>
      </c>
      <c r="O148" s="70">
        <v>224</v>
      </c>
      <c r="P148" s="71">
        <v>40</v>
      </c>
      <c r="Q148" s="72">
        <v>449</v>
      </c>
      <c r="R148" s="365"/>
      <c r="S148" s="74"/>
      <c r="T148" s="75">
        <f t="shared" ref="T148:T163" si="35">S148*Q148</f>
        <v>0</v>
      </c>
      <c r="U148" s="76">
        <f t="shared" si="34"/>
        <v>0</v>
      </c>
    </row>
    <row r="149" spans="1:21" ht="15.95" customHeight="1">
      <c r="A149">
        <v>4369980</v>
      </c>
      <c r="B149" s="61">
        <v>189</v>
      </c>
      <c r="C149" s="97" t="s">
        <v>516</v>
      </c>
      <c r="D149" s="98" t="s">
        <v>65</v>
      </c>
      <c r="E149" s="64" t="s">
        <v>145</v>
      </c>
      <c r="F149" s="65" t="s">
        <v>28</v>
      </c>
      <c r="G149" s="65" t="s">
        <v>517</v>
      </c>
      <c r="H149" s="65">
        <v>1</v>
      </c>
      <c r="I149" s="80" t="s">
        <v>518</v>
      </c>
      <c r="J149" s="67" t="s">
        <v>519</v>
      </c>
      <c r="K149" s="68">
        <v>0.49</v>
      </c>
      <c r="L149" s="69">
        <v>155</v>
      </c>
      <c r="M149" s="69">
        <v>228</v>
      </c>
      <c r="N149" s="69">
        <v>20</v>
      </c>
      <c r="O149" s="70">
        <v>224</v>
      </c>
      <c r="P149" s="71">
        <v>44</v>
      </c>
      <c r="Q149" s="72">
        <v>1409</v>
      </c>
      <c r="R149" s="366"/>
      <c r="S149" s="74"/>
      <c r="T149" s="75">
        <f t="shared" si="35"/>
        <v>0</v>
      </c>
      <c r="U149" s="76">
        <f t="shared" si="34"/>
        <v>0</v>
      </c>
    </row>
    <row r="150" spans="1:21" ht="15.95" customHeight="1">
      <c r="A150">
        <v>4370030</v>
      </c>
      <c r="B150" s="61">
        <v>190</v>
      </c>
      <c r="C150" s="97" t="s">
        <v>520</v>
      </c>
      <c r="D150" s="63" t="s">
        <v>65</v>
      </c>
      <c r="E150" s="64" t="s">
        <v>145</v>
      </c>
      <c r="F150" s="65" t="s">
        <v>28</v>
      </c>
      <c r="G150" s="65" t="s">
        <v>517</v>
      </c>
      <c r="H150" s="65">
        <v>1</v>
      </c>
      <c r="I150" s="80" t="s">
        <v>521</v>
      </c>
      <c r="J150" s="67" t="s">
        <v>522</v>
      </c>
      <c r="K150" s="68">
        <v>0.09</v>
      </c>
      <c r="L150" s="69">
        <v>102</v>
      </c>
      <c r="M150" s="69">
        <v>150</v>
      </c>
      <c r="N150" s="69">
        <v>10</v>
      </c>
      <c r="O150" s="70">
        <v>128</v>
      </c>
      <c r="P150" s="71">
        <v>180</v>
      </c>
      <c r="Q150" s="72">
        <v>449</v>
      </c>
      <c r="R150" s="366"/>
      <c r="S150" s="74"/>
      <c r="T150" s="75">
        <f t="shared" si="35"/>
        <v>0</v>
      </c>
      <c r="U150" s="76">
        <f t="shared" si="34"/>
        <v>0</v>
      </c>
    </row>
    <row r="151" spans="1:21" s="84" customFormat="1" ht="31.5" customHeight="1">
      <c r="A151"/>
      <c r="B151" s="61">
        <v>191</v>
      </c>
      <c r="C151" s="97" t="s">
        <v>523</v>
      </c>
      <c r="D151" s="83" t="s">
        <v>73</v>
      </c>
      <c r="E151" s="64" t="s">
        <v>283</v>
      </c>
      <c r="F151" s="65" t="s">
        <v>28</v>
      </c>
      <c r="G151" s="65"/>
      <c r="H151" s="65">
        <v>1</v>
      </c>
      <c r="I151" s="80" t="s">
        <v>524</v>
      </c>
      <c r="J151" s="67" t="s">
        <v>525</v>
      </c>
      <c r="K151" s="68">
        <v>0.14199999999999999</v>
      </c>
      <c r="L151" s="69">
        <v>145</v>
      </c>
      <c r="M151" s="69">
        <v>110</v>
      </c>
      <c r="N151" s="69">
        <v>10</v>
      </c>
      <c r="O151" s="70">
        <v>144</v>
      </c>
      <c r="P151" s="70">
        <v>124</v>
      </c>
      <c r="Q151" s="72">
        <v>529</v>
      </c>
      <c r="R151" s="363"/>
      <c r="S151" s="101"/>
      <c r="T151" s="75">
        <f t="shared" si="35"/>
        <v>0</v>
      </c>
      <c r="U151" s="76">
        <f t="shared" si="34"/>
        <v>0</v>
      </c>
    </row>
    <row r="152" spans="1:21" s="84" customFormat="1" ht="15.95" customHeight="1">
      <c r="A152">
        <v>5743990</v>
      </c>
      <c r="B152" s="61">
        <v>192</v>
      </c>
      <c r="C152" s="77" t="s">
        <v>526</v>
      </c>
      <c r="D152" s="63" t="s">
        <v>26</v>
      </c>
      <c r="E152" s="64" t="s">
        <v>78</v>
      </c>
      <c r="F152" s="65" t="s">
        <v>28</v>
      </c>
      <c r="G152" s="65" t="s">
        <v>29</v>
      </c>
      <c r="H152" s="65">
        <v>9</v>
      </c>
      <c r="I152" s="359" t="s">
        <v>1513</v>
      </c>
      <c r="J152" s="360" t="s">
        <v>1517</v>
      </c>
      <c r="K152" s="68">
        <v>0.11</v>
      </c>
      <c r="L152" s="69">
        <v>102</v>
      </c>
      <c r="M152" s="69">
        <v>144</v>
      </c>
      <c r="N152" s="69">
        <v>10</v>
      </c>
      <c r="O152" s="70">
        <v>224</v>
      </c>
      <c r="P152" s="71">
        <v>180</v>
      </c>
      <c r="Q152" s="72">
        <v>449</v>
      </c>
      <c r="R152" s="363"/>
      <c r="S152" s="74"/>
      <c r="T152" s="75">
        <f t="shared" si="35"/>
        <v>0</v>
      </c>
      <c r="U152" s="76">
        <f t="shared" si="34"/>
        <v>0</v>
      </c>
    </row>
    <row r="153" spans="1:21" s="84" customFormat="1" ht="15.95" customHeight="1">
      <c r="A153" s="81">
        <v>5747560</v>
      </c>
      <c r="B153" s="61">
        <v>193</v>
      </c>
      <c r="C153" s="82" t="s">
        <v>527</v>
      </c>
      <c r="D153" s="83" t="s">
        <v>39</v>
      </c>
      <c r="E153" s="64" t="s">
        <v>37</v>
      </c>
      <c r="F153" s="65" t="s">
        <v>28</v>
      </c>
      <c r="G153" s="65" t="s">
        <v>29</v>
      </c>
      <c r="H153" s="65">
        <v>1</v>
      </c>
      <c r="I153" s="66" t="s">
        <v>528</v>
      </c>
      <c r="J153" s="67" t="s">
        <v>529</v>
      </c>
      <c r="K153" s="68">
        <v>0.05</v>
      </c>
      <c r="L153" s="69">
        <v>125</v>
      </c>
      <c r="M153" s="69">
        <v>142</v>
      </c>
      <c r="N153" s="69">
        <v>5</v>
      </c>
      <c r="O153" s="70"/>
      <c r="P153" s="71">
        <v>200</v>
      </c>
      <c r="Q153" s="72">
        <v>397</v>
      </c>
      <c r="R153" s="363" t="s">
        <v>1521</v>
      </c>
      <c r="S153" s="74"/>
      <c r="T153" s="75">
        <f t="shared" si="35"/>
        <v>0</v>
      </c>
      <c r="U153" s="76">
        <f t="shared" si="34"/>
        <v>0</v>
      </c>
    </row>
    <row r="154" spans="1:21" s="84" customFormat="1" ht="15.95" customHeight="1">
      <c r="A154">
        <v>4370040</v>
      </c>
      <c r="B154" s="61">
        <v>194</v>
      </c>
      <c r="C154" s="77" t="s">
        <v>530</v>
      </c>
      <c r="D154" s="63" t="s">
        <v>88</v>
      </c>
      <c r="E154" s="64" t="s">
        <v>145</v>
      </c>
      <c r="F154" s="65" t="s">
        <v>28</v>
      </c>
      <c r="G154" s="65" t="s">
        <v>531</v>
      </c>
      <c r="H154" s="65">
        <v>1</v>
      </c>
      <c r="I154" s="66" t="s">
        <v>532</v>
      </c>
      <c r="J154" s="67" t="s">
        <v>533</v>
      </c>
      <c r="K154" s="68">
        <v>0.107</v>
      </c>
      <c r="L154" s="69">
        <v>102</v>
      </c>
      <c r="M154" s="69">
        <v>150</v>
      </c>
      <c r="N154" s="69">
        <v>10</v>
      </c>
      <c r="O154" s="70">
        <v>224</v>
      </c>
      <c r="P154" s="71">
        <v>160</v>
      </c>
      <c r="Q154" s="72">
        <v>449</v>
      </c>
      <c r="R154" s="365"/>
      <c r="S154" s="74"/>
      <c r="T154" s="75">
        <f t="shared" si="35"/>
        <v>0</v>
      </c>
      <c r="U154" s="76">
        <f t="shared" si="34"/>
        <v>0</v>
      </c>
    </row>
    <row r="155" spans="1:21" s="102" customFormat="1" ht="15.95" customHeight="1">
      <c r="A155">
        <v>4716940</v>
      </c>
      <c r="B155" s="61">
        <v>195</v>
      </c>
      <c r="C155" s="77" t="s">
        <v>534</v>
      </c>
      <c r="D155" s="63" t="s">
        <v>88</v>
      </c>
      <c r="E155" s="64" t="s">
        <v>145</v>
      </c>
      <c r="F155" s="65" t="s">
        <v>28</v>
      </c>
      <c r="G155" s="65"/>
      <c r="H155" s="65">
        <v>1</v>
      </c>
      <c r="I155" s="66" t="s">
        <v>535</v>
      </c>
      <c r="J155" s="67" t="s">
        <v>536</v>
      </c>
      <c r="K155" s="68">
        <v>0.107</v>
      </c>
      <c r="L155" s="69">
        <v>102</v>
      </c>
      <c r="M155" s="69">
        <v>150</v>
      </c>
      <c r="N155" s="69">
        <v>10</v>
      </c>
      <c r="O155" s="70">
        <v>224</v>
      </c>
      <c r="P155" s="71">
        <v>189</v>
      </c>
      <c r="Q155" s="72">
        <v>458</v>
      </c>
      <c r="R155" s="365" t="s">
        <v>1521</v>
      </c>
      <c r="S155" s="74"/>
      <c r="T155" s="75">
        <f t="shared" si="35"/>
        <v>0</v>
      </c>
      <c r="U155" s="76">
        <f t="shared" si="34"/>
        <v>0</v>
      </c>
    </row>
    <row r="156" spans="1:21" ht="15.95" customHeight="1">
      <c r="A156">
        <v>622519</v>
      </c>
      <c r="B156" s="61">
        <v>196</v>
      </c>
      <c r="C156" s="85" t="s">
        <v>537</v>
      </c>
      <c r="D156" s="86" t="s">
        <v>43</v>
      </c>
      <c r="E156" s="87" t="s">
        <v>48</v>
      </c>
      <c r="F156" s="103" t="s">
        <v>28</v>
      </c>
      <c r="G156" s="88" t="s">
        <v>29</v>
      </c>
      <c r="H156" s="88">
        <v>1</v>
      </c>
      <c r="I156" s="89" t="s">
        <v>538</v>
      </c>
      <c r="J156" s="90" t="s">
        <v>539</v>
      </c>
      <c r="K156" s="252">
        <v>0.65</v>
      </c>
      <c r="L156" s="92">
        <v>230</v>
      </c>
      <c r="M156" s="92">
        <v>210</v>
      </c>
      <c r="N156" s="92">
        <v>34</v>
      </c>
      <c r="O156" s="93">
        <v>192</v>
      </c>
      <c r="P156" s="94">
        <v>20</v>
      </c>
      <c r="Q156" s="380">
        <v>897</v>
      </c>
      <c r="R156" s="382" t="s">
        <v>1530</v>
      </c>
      <c r="S156" s="95"/>
      <c r="T156" s="75">
        <f t="shared" si="35"/>
        <v>0</v>
      </c>
      <c r="U156" s="76">
        <f t="shared" si="34"/>
        <v>0</v>
      </c>
    </row>
    <row r="157" spans="1:21" s="84" customFormat="1" ht="15.95" customHeight="1">
      <c r="A157">
        <v>2617440</v>
      </c>
      <c r="B157" s="61">
        <v>197</v>
      </c>
      <c r="C157" s="77" t="s">
        <v>540</v>
      </c>
      <c r="D157" s="83" t="s">
        <v>99</v>
      </c>
      <c r="E157" s="64" t="s">
        <v>283</v>
      </c>
      <c r="F157" s="65" t="s">
        <v>28</v>
      </c>
      <c r="G157" s="65" t="s">
        <v>541</v>
      </c>
      <c r="H157" s="65">
        <v>5</v>
      </c>
      <c r="I157" s="66" t="s">
        <v>542</v>
      </c>
      <c r="J157" s="67" t="s">
        <v>543</v>
      </c>
      <c r="K157" s="68">
        <v>0.87</v>
      </c>
      <c r="L157" s="69">
        <v>173</v>
      </c>
      <c r="M157" s="69">
        <v>245</v>
      </c>
      <c r="N157" s="69">
        <v>25</v>
      </c>
      <c r="O157" s="70">
        <v>416</v>
      </c>
      <c r="P157" s="71">
        <v>18</v>
      </c>
      <c r="Q157" s="72">
        <v>2119</v>
      </c>
      <c r="R157" s="365"/>
      <c r="S157" s="74"/>
      <c r="T157" s="75">
        <f t="shared" si="35"/>
        <v>0</v>
      </c>
      <c r="U157" s="76">
        <f t="shared" si="34"/>
        <v>0</v>
      </c>
    </row>
    <row r="158" spans="1:21" s="84" customFormat="1" ht="15.95" customHeight="1">
      <c r="A158" s="81">
        <v>5669790</v>
      </c>
      <c r="B158" s="61">
        <v>198</v>
      </c>
      <c r="C158" s="77" t="s">
        <v>544</v>
      </c>
      <c r="D158" s="83" t="s">
        <v>105</v>
      </c>
      <c r="E158" s="64" t="s">
        <v>74</v>
      </c>
      <c r="F158" s="65" t="s">
        <v>28</v>
      </c>
      <c r="G158" s="65" t="s">
        <v>545</v>
      </c>
      <c r="H158" s="65">
        <v>5</v>
      </c>
      <c r="I158" s="66" t="s">
        <v>546</v>
      </c>
      <c r="J158" s="67" t="s">
        <v>547</v>
      </c>
      <c r="K158" s="68">
        <v>0.77</v>
      </c>
      <c r="L158" s="69">
        <v>173</v>
      </c>
      <c r="M158" s="69">
        <v>245</v>
      </c>
      <c r="N158" s="69">
        <v>25</v>
      </c>
      <c r="O158" s="70">
        <v>512</v>
      </c>
      <c r="P158" s="71">
        <v>14</v>
      </c>
      <c r="Q158" s="72">
        <v>2119</v>
      </c>
      <c r="R158" s="365"/>
      <c r="S158" s="74"/>
      <c r="T158" s="75">
        <f t="shared" si="35"/>
        <v>0</v>
      </c>
      <c r="U158" s="76">
        <f t="shared" si="34"/>
        <v>0</v>
      </c>
    </row>
    <row r="159" spans="1:21" s="102" customFormat="1" ht="15.95" customHeight="1">
      <c r="A159" s="81">
        <v>5669730</v>
      </c>
      <c r="B159" s="61">
        <v>199</v>
      </c>
      <c r="C159" s="77" t="s">
        <v>548</v>
      </c>
      <c r="D159" s="83" t="s">
        <v>111</v>
      </c>
      <c r="E159" s="64" t="s">
        <v>37</v>
      </c>
      <c r="F159" s="65" t="s">
        <v>28</v>
      </c>
      <c r="G159" s="65" t="s">
        <v>545</v>
      </c>
      <c r="H159" s="65">
        <v>1</v>
      </c>
      <c r="I159" s="66" t="s">
        <v>549</v>
      </c>
      <c r="J159" s="67" t="s">
        <v>550</v>
      </c>
      <c r="K159" s="68">
        <v>0.46</v>
      </c>
      <c r="L159" s="69">
        <v>154</v>
      </c>
      <c r="M159" s="69">
        <v>227</v>
      </c>
      <c r="N159" s="69">
        <v>20</v>
      </c>
      <c r="O159" s="70">
        <v>224</v>
      </c>
      <c r="P159" s="71">
        <v>44</v>
      </c>
      <c r="Q159" s="72">
        <v>1409</v>
      </c>
      <c r="R159" s="365"/>
      <c r="S159" s="74"/>
      <c r="T159" s="75">
        <f t="shared" si="35"/>
        <v>0</v>
      </c>
      <c r="U159" s="76">
        <f t="shared" si="34"/>
        <v>0</v>
      </c>
    </row>
    <row r="160" spans="1:21" s="84" customFormat="1" ht="26.25" customHeight="1">
      <c r="A160">
        <v>7800170</v>
      </c>
      <c r="B160" s="61">
        <v>200</v>
      </c>
      <c r="C160" s="77" t="s">
        <v>551</v>
      </c>
      <c r="D160" s="104" t="s">
        <v>116</v>
      </c>
      <c r="E160" s="64" t="s">
        <v>106</v>
      </c>
      <c r="F160" s="65" t="s">
        <v>28</v>
      </c>
      <c r="G160" s="65" t="s">
        <v>552</v>
      </c>
      <c r="H160" s="65">
        <v>1</v>
      </c>
      <c r="I160" s="66" t="s">
        <v>553</v>
      </c>
      <c r="J160" s="67" t="s">
        <v>554</v>
      </c>
      <c r="K160" s="68">
        <v>0.747</v>
      </c>
      <c r="L160" s="69">
        <v>165</v>
      </c>
      <c r="M160" s="69">
        <v>230</v>
      </c>
      <c r="N160" s="69">
        <v>20</v>
      </c>
      <c r="O160" s="70">
        <v>320</v>
      </c>
      <c r="P160" s="71">
        <v>18</v>
      </c>
      <c r="Q160" s="72">
        <v>2119</v>
      </c>
      <c r="R160" s="365"/>
      <c r="S160" s="74"/>
      <c r="T160" s="75">
        <f t="shared" si="35"/>
        <v>0</v>
      </c>
      <c r="U160" s="76">
        <f t="shared" si="34"/>
        <v>0</v>
      </c>
    </row>
    <row r="161" spans="1:21" s="84" customFormat="1" ht="28.5" customHeight="1">
      <c r="A161">
        <v>7912360</v>
      </c>
      <c r="B161" s="61">
        <v>201</v>
      </c>
      <c r="C161" s="77" t="s">
        <v>555</v>
      </c>
      <c r="D161" s="83" t="s">
        <v>73</v>
      </c>
      <c r="E161" s="64" t="s">
        <v>106</v>
      </c>
      <c r="F161" s="65" t="s">
        <v>28</v>
      </c>
      <c r="G161" s="65"/>
      <c r="H161" s="65">
        <v>1</v>
      </c>
      <c r="I161" s="66" t="s">
        <v>556</v>
      </c>
      <c r="J161" s="67" t="s">
        <v>557</v>
      </c>
      <c r="K161" s="68">
        <v>0.56399999999999995</v>
      </c>
      <c r="L161" s="69">
        <v>145</v>
      </c>
      <c r="M161" s="69">
        <v>170</v>
      </c>
      <c r="N161" s="69">
        <v>25</v>
      </c>
      <c r="O161" s="70">
        <v>400</v>
      </c>
      <c r="P161" s="71">
        <v>40</v>
      </c>
      <c r="Q161" s="72">
        <v>1409</v>
      </c>
      <c r="R161" s="381" t="s">
        <v>1529</v>
      </c>
      <c r="S161" s="74"/>
      <c r="T161" s="75">
        <f t="shared" si="35"/>
        <v>0</v>
      </c>
      <c r="U161" s="76">
        <f t="shared" si="34"/>
        <v>0</v>
      </c>
    </row>
    <row r="162" spans="1:21" ht="15.95" customHeight="1">
      <c r="A162">
        <v>3172400</v>
      </c>
      <c r="B162" s="61">
        <v>202</v>
      </c>
      <c r="C162" s="97" t="s">
        <v>558</v>
      </c>
      <c r="D162" s="98" t="s">
        <v>65</v>
      </c>
      <c r="E162" s="64" t="s">
        <v>60</v>
      </c>
      <c r="F162" s="65" t="s">
        <v>28</v>
      </c>
      <c r="G162" s="65" t="s">
        <v>559</v>
      </c>
      <c r="H162" s="65">
        <v>1</v>
      </c>
      <c r="I162" s="80" t="s">
        <v>560</v>
      </c>
      <c r="J162" s="67" t="s">
        <v>561</v>
      </c>
      <c r="K162" s="68">
        <v>0.48699999999999999</v>
      </c>
      <c r="L162" s="69">
        <v>154</v>
      </c>
      <c r="M162" s="69">
        <v>227</v>
      </c>
      <c r="N162" s="69">
        <v>20</v>
      </c>
      <c r="O162" s="70">
        <v>224</v>
      </c>
      <c r="P162" s="71">
        <v>44</v>
      </c>
      <c r="Q162" s="72">
        <v>1409</v>
      </c>
      <c r="R162" s="366"/>
      <c r="S162" s="74"/>
      <c r="T162" s="75">
        <f t="shared" si="35"/>
        <v>0</v>
      </c>
      <c r="U162" s="76">
        <f t="shared" si="34"/>
        <v>0</v>
      </c>
    </row>
    <row r="163" spans="1:21" ht="15.95" customHeight="1">
      <c r="A163">
        <v>4904190</v>
      </c>
      <c r="B163" s="61">
        <v>203</v>
      </c>
      <c r="C163" s="97" t="s">
        <v>562</v>
      </c>
      <c r="D163" s="83" t="s">
        <v>132</v>
      </c>
      <c r="E163" s="64" t="s">
        <v>27</v>
      </c>
      <c r="F163" s="65" t="s">
        <v>28</v>
      </c>
      <c r="G163" s="65" t="s">
        <v>563</v>
      </c>
      <c r="H163" s="65">
        <v>1</v>
      </c>
      <c r="I163" s="66" t="s">
        <v>564</v>
      </c>
      <c r="J163" s="67" t="s">
        <v>565</v>
      </c>
      <c r="K163" s="68">
        <v>0.46</v>
      </c>
      <c r="L163" s="69">
        <v>154</v>
      </c>
      <c r="M163" s="69">
        <v>227</v>
      </c>
      <c r="N163" s="69">
        <v>20</v>
      </c>
      <c r="O163" s="70">
        <v>224</v>
      </c>
      <c r="P163" s="71">
        <v>44</v>
      </c>
      <c r="Q163" s="72">
        <v>1409</v>
      </c>
      <c r="R163" s="365"/>
      <c r="S163" s="74"/>
      <c r="T163" s="75">
        <f t="shared" si="35"/>
        <v>0</v>
      </c>
      <c r="U163" s="76">
        <f t="shared" si="34"/>
        <v>0</v>
      </c>
    </row>
    <row r="164" spans="1:21" s="84" customFormat="1" ht="15.95" customHeight="1">
      <c r="A164">
        <v>5743710</v>
      </c>
      <c r="B164" s="61">
        <v>205</v>
      </c>
      <c r="C164" s="97" t="s">
        <v>566</v>
      </c>
      <c r="D164" s="98" t="s">
        <v>144</v>
      </c>
      <c r="E164" s="64" t="s">
        <v>283</v>
      </c>
      <c r="F164" s="65" t="s">
        <v>28</v>
      </c>
      <c r="G164" s="65" t="s">
        <v>29</v>
      </c>
      <c r="H164" s="65">
        <v>6</v>
      </c>
      <c r="I164" s="66" t="s">
        <v>567</v>
      </c>
      <c r="J164" s="67" t="s">
        <v>568</v>
      </c>
      <c r="K164" s="68">
        <v>0.11</v>
      </c>
      <c r="L164" s="69">
        <v>102</v>
      </c>
      <c r="M164" s="69">
        <v>144</v>
      </c>
      <c r="N164" s="69">
        <v>10</v>
      </c>
      <c r="O164" s="70">
        <v>224</v>
      </c>
      <c r="P164" s="71">
        <v>132</v>
      </c>
      <c r="Q164" s="72">
        <v>449</v>
      </c>
      <c r="R164" s="365"/>
      <c r="S164" s="74"/>
      <c r="T164" s="75">
        <f t="shared" ref="T164:T166" si="36">S164*Q164</f>
        <v>0</v>
      </c>
      <c r="U164" s="76">
        <f t="shared" si="34"/>
        <v>0</v>
      </c>
    </row>
    <row r="165" spans="1:21" s="84" customFormat="1" ht="15.95" customHeight="1">
      <c r="A165">
        <v>6389170</v>
      </c>
      <c r="B165" s="61">
        <v>206</v>
      </c>
      <c r="C165" s="97" t="s">
        <v>569</v>
      </c>
      <c r="D165" s="98" t="s">
        <v>144</v>
      </c>
      <c r="E165" s="64" t="s">
        <v>33</v>
      </c>
      <c r="F165" s="65" t="s">
        <v>28</v>
      </c>
      <c r="G165" s="65" t="s">
        <v>570</v>
      </c>
      <c r="H165" s="65">
        <v>1</v>
      </c>
      <c r="I165" s="66" t="s">
        <v>571</v>
      </c>
      <c r="J165" s="67" t="s">
        <v>572</v>
      </c>
      <c r="K165" s="68">
        <v>0.46</v>
      </c>
      <c r="L165" s="69">
        <v>156</v>
      </c>
      <c r="M165" s="69">
        <v>226</v>
      </c>
      <c r="N165" s="69">
        <v>17</v>
      </c>
      <c r="O165" s="70">
        <v>224</v>
      </c>
      <c r="P165" s="71">
        <v>44</v>
      </c>
      <c r="Q165" s="72">
        <v>1059</v>
      </c>
      <c r="R165" s="365"/>
      <c r="S165" s="74"/>
      <c r="T165" s="75">
        <f t="shared" si="36"/>
        <v>0</v>
      </c>
      <c r="U165" s="76">
        <f t="shared" si="34"/>
        <v>0</v>
      </c>
    </row>
    <row r="166" spans="1:21" ht="15.95" customHeight="1">
      <c r="A166">
        <v>4717020</v>
      </c>
      <c r="B166" s="61">
        <v>207</v>
      </c>
      <c r="C166" s="97" t="s">
        <v>573</v>
      </c>
      <c r="D166" s="98" t="s">
        <v>152</v>
      </c>
      <c r="E166" s="64" t="s">
        <v>74</v>
      </c>
      <c r="F166" s="65" t="s">
        <v>28</v>
      </c>
      <c r="G166" s="65" t="s">
        <v>29</v>
      </c>
      <c r="H166" s="65">
        <v>3</v>
      </c>
      <c r="I166" s="66" t="s">
        <v>574</v>
      </c>
      <c r="J166" s="67" t="s">
        <v>575</v>
      </c>
      <c r="K166" s="68">
        <v>0.11</v>
      </c>
      <c r="L166" s="69">
        <v>102</v>
      </c>
      <c r="M166" s="69">
        <v>144</v>
      </c>
      <c r="N166" s="69">
        <v>10</v>
      </c>
      <c r="O166" s="70">
        <v>224</v>
      </c>
      <c r="P166" s="71">
        <v>162</v>
      </c>
      <c r="Q166" s="72">
        <v>449</v>
      </c>
      <c r="R166" s="365"/>
      <c r="S166" s="74"/>
      <c r="T166" s="75">
        <f t="shared" si="36"/>
        <v>0</v>
      </c>
      <c r="U166" s="76">
        <f t="shared" si="34"/>
        <v>0</v>
      </c>
    </row>
    <row r="167" spans="1:21" s="84" customFormat="1" ht="15.95" customHeight="1">
      <c r="A167">
        <v>3715950</v>
      </c>
      <c r="B167" s="61">
        <v>209</v>
      </c>
      <c r="C167" s="97" t="s">
        <v>576</v>
      </c>
      <c r="D167" s="63" t="s">
        <v>65</v>
      </c>
      <c r="E167" s="64" t="s">
        <v>60</v>
      </c>
      <c r="F167" s="65" t="s">
        <v>28</v>
      </c>
      <c r="G167" s="65" t="s">
        <v>559</v>
      </c>
      <c r="H167" s="65">
        <v>1</v>
      </c>
      <c r="I167" s="80" t="s">
        <v>577</v>
      </c>
      <c r="J167" s="67" t="s">
        <v>578</v>
      </c>
      <c r="K167" s="68">
        <v>0.1</v>
      </c>
      <c r="L167" s="69">
        <v>102</v>
      </c>
      <c r="M167" s="69">
        <v>150</v>
      </c>
      <c r="N167" s="69">
        <v>10</v>
      </c>
      <c r="O167" s="70">
        <v>128</v>
      </c>
      <c r="P167" s="71">
        <v>198</v>
      </c>
      <c r="Q167" s="72">
        <v>449</v>
      </c>
      <c r="R167" s="366"/>
      <c r="S167" s="74"/>
      <c r="T167" s="75">
        <f t="shared" ref="T167:T170" si="37">S167*Q167</f>
        <v>0</v>
      </c>
      <c r="U167" s="76">
        <f t="shared" si="34"/>
        <v>0</v>
      </c>
    </row>
    <row r="168" spans="1:21" s="118" customFormat="1" ht="15.95" customHeight="1">
      <c r="A168">
        <v>4019270</v>
      </c>
      <c r="B168" s="61">
        <v>210</v>
      </c>
      <c r="C168" s="77" t="s">
        <v>579</v>
      </c>
      <c r="D168" s="83" t="s">
        <v>52</v>
      </c>
      <c r="E168" s="64" t="s">
        <v>145</v>
      </c>
      <c r="F168" s="65" t="s">
        <v>28</v>
      </c>
      <c r="G168" s="65" t="s">
        <v>580</v>
      </c>
      <c r="H168" s="65">
        <v>1</v>
      </c>
      <c r="I168" s="66" t="s">
        <v>581</v>
      </c>
      <c r="J168" s="67" t="s">
        <v>582</v>
      </c>
      <c r="K168" s="68">
        <v>0.45</v>
      </c>
      <c r="L168" s="69">
        <v>154</v>
      </c>
      <c r="M168" s="69">
        <v>227</v>
      </c>
      <c r="N168" s="69">
        <v>20</v>
      </c>
      <c r="O168" s="70">
        <v>256</v>
      </c>
      <c r="P168" s="71">
        <v>40</v>
      </c>
      <c r="Q168" s="72">
        <v>1059</v>
      </c>
      <c r="R168" s="366"/>
      <c r="S168" s="74"/>
      <c r="T168" s="75">
        <f t="shared" si="37"/>
        <v>0</v>
      </c>
      <c r="U168" s="76">
        <f t="shared" si="34"/>
        <v>0</v>
      </c>
    </row>
    <row r="169" spans="1:21" s="118" customFormat="1" ht="15.75" customHeight="1">
      <c r="A169">
        <v>4021020</v>
      </c>
      <c r="B169" s="61">
        <v>211</v>
      </c>
      <c r="C169" s="77" t="s">
        <v>583</v>
      </c>
      <c r="D169" s="83" t="s">
        <v>52</v>
      </c>
      <c r="E169" s="64" t="s">
        <v>145</v>
      </c>
      <c r="F169" s="65" t="s">
        <v>28</v>
      </c>
      <c r="G169" s="65" t="s">
        <v>580</v>
      </c>
      <c r="H169" s="65">
        <v>1</v>
      </c>
      <c r="I169" s="66" t="s">
        <v>584</v>
      </c>
      <c r="J169" s="67" t="s">
        <v>585</v>
      </c>
      <c r="K169" s="68">
        <v>0.13800000000000001</v>
      </c>
      <c r="L169" s="69">
        <v>100</v>
      </c>
      <c r="M169" s="69">
        <v>150</v>
      </c>
      <c r="N169" s="69">
        <v>12</v>
      </c>
      <c r="O169" s="70">
        <v>288</v>
      </c>
      <c r="P169" s="71">
        <v>136</v>
      </c>
      <c r="Q169" s="72">
        <v>529</v>
      </c>
      <c r="R169" s="365"/>
      <c r="S169" s="74"/>
      <c r="T169" s="75">
        <f t="shared" si="37"/>
        <v>0</v>
      </c>
      <c r="U169" s="76">
        <f t="shared" si="34"/>
        <v>0</v>
      </c>
    </row>
    <row r="170" spans="1:21" s="118" customFormat="1" ht="15.95" customHeight="1">
      <c r="A170" s="81">
        <v>5661940</v>
      </c>
      <c r="B170" s="61">
        <v>212</v>
      </c>
      <c r="C170" s="62" t="s">
        <v>586</v>
      </c>
      <c r="D170" s="127" t="s">
        <v>201</v>
      </c>
      <c r="E170" s="64" t="s">
        <v>78</v>
      </c>
      <c r="F170" s="65" t="s">
        <v>28</v>
      </c>
      <c r="G170" s="65" t="s">
        <v>587</v>
      </c>
      <c r="H170" s="65">
        <v>3</v>
      </c>
      <c r="I170" s="80" t="s">
        <v>588</v>
      </c>
      <c r="J170" s="67" t="s">
        <v>589</v>
      </c>
      <c r="K170" s="68">
        <v>0.108</v>
      </c>
      <c r="L170" s="69">
        <v>100</v>
      </c>
      <c r="M170" s="69">
        <v>150</v>
      </c>
      <c r="N170" s="124">
        <v>10</v>
      </c>
      <c r="O170" s="125">
        <v>224</v>
      </c>
      <c r="P170" s="71">
        <v>180</v>
      </c>
      <c r="Q170" s="72">
        <v>529</v>
      </c>
      <c r="R170" s="365"/>
      <c r="S170" s="74"/>
      <c r="T170" s="75">
        <f t="shared" si="37"/>
        <v>0</v>
      </c>
      <c r="U170" s="76">
        <f t="shared" si="34"/>
        <v>0</v>
      </c>
    </row>
    <row r="171" spans="1:21" s="118" customFormat="1" ht="15.95" customHeight="1">
      <c r="A171"/>
      <c r="B171" s="61">
        <v>214</v>
      </c>
      <c r="C171" s="137" t="s">
        <v>590</v>
      </c>
      <c r="D171" s="96" t="s">
        <v>246</v>
      </c>
      <c r="E171" s="64" t="s">
        <v>145</v>
      </c>
      <c r="F171" s="65" t="s">
        <v>247</v>
      </c>
      <c r="G171" s="65"/>
      <c r="H171" s="65"/>
      <c r="I171" s="82" t="s">
        <v>591</v>
      </c>
      <c r="J171" s="138" t="s">
        <v>592</v>
      </c>
      <c r="K171" s="211">
        <v>0.14899999999999999</v>
      </c>
      <c r="L171" s="69">
        <v>112</v>
      </c>
      <c r="M171" s="69">
        <v>145</v>
      </c>
      <c r="N171" s="124">
        <v>15</v>
      </c>
      <c r="O171" s="125">
        <v>272</v>
      </c>
      <c r="P171" s="71">
        <v>40</v>
      </c>
      <c r="Q171" s="72">
        <v>359</v>
      </c>
      <c r="R171" s="365"/>
      <c r="S171" s="71"/>
      <c r="T171" s="75">
        <f t="shared" ref="T171:T174" si="38">S171*Q171</f>
        <v>0</v>
      </c>
      <c r="U171" s="114">
        <f t="shared" si="34"/>
        <v>0</v>
      </c>
    </row>
    <row r="172" spans="1:21" s="118" customFormat="1" ht="15.95" customHeight="1">
      <c r="A172"/>
      <c r="B172" s="61">
        <v>215</v>
      </c>
      <c r="C172" s="137" t="s">
        <v>593</v>
      </c>
      <c r="D172" s="127" t="s">
        <v>260</v>
      </c>
      <c r="E172" s="64" t="s">
        <v>83</v>
      </c>
      <c r="F172" s="65" t="s">
        <v>247</v>
      </c>
      <c r="G172" s="65"/>
      <c r="H172" s="65"/>
      <c r="I172" s="82" t="s">
        <v>594</v>
      </c>
      <c r="J172" s="138" t="s">
        <v>595</v>
      </c>
      <c r="K172" s="139">
        <v>0.51800000000000002</v>
      </c>
      <c r="L172" s="69">
        <v>178</v>
      </c>
      <c r="M172" s="69">
        <v>232</v>
      </c>
      <c r="N172" s="69">
        <v>30</v>
      </c>
      <c r="O172" s="125">
        <v>176</v>
      </c>
      <c r="P172" s="71">
        <v>26</v>
      </c>
      <c r="Q172" s="72">
        <v>1387</v>
      </c>
      <c r="R172" s="365" t="s">
        <v>1521</v>
      </c>
      <c r="S172" s="71"/>
      <c r="T172" s="75">
        <f t="shared" si="38"/>
        <v>0</v>
      </c>
      <c r="U172" s="114">
        <f t="shared" si="34"/>
        <v>0</v>
      </c>
    </row>
    <row r="173" spans="1:21" s="118" customFormat="1" ht="15.95" customHeight="1">
      <c r="A173"/>
      <c r="B173" s="61">
        <v>216</v>
      </c>
      <c r="C173" s="137" t="s">
        <v>596</v>
      </c>
      <c r="D173" s="127" t="s">
        <v>43</v>
      </c>
      <c r="E173" s="64" t="s">
        <v>83</v>
      </c>
      <c r="F173" s="65" t="s">
        <v>247</v>
      </c>
      <c r="G173" s="65"/>
      <c r="H173" s="65"/>
      <c r="I173" s="82" t="s">
        <v>597</v>
      </c>
      <c r="J173" s="138" t="s">
        <v>598</v>
      </c>
      <c r="K173" s="139">
        <v>0.124</v>
      </c>
      <c r="L173" s="69">
        <v>135</v>
      </c>
      <c r="M173" s="69">
        <v>191</v>
      </c>
      <c r="N173" s="69">
        <v>15</v>
      </c>
      <c r="O173" s="125">
        <v>20</v>
      </c>
      <c r="P173" s="71">
        <v>100</v>
      </c>
      <c r="Q173" s="72">
        <v>367</v>
      </c>
      <c r="R173" s="363" t="s">
        <v>1521</v>
      </c>
      <c r="S173" s="71"/>
      <c r="T173" s="75">
        <f t="shared" si="38"/>
        <v>0</v>
      </c>
      <c r="U173" s="114">
        <f t="shared" si="34"/>
        <v>0</v>
      </c>
    </row>
    <row r="174" spans="1:21" s="118" customFormat="1" ht="15.95" customHeight="1">
      <c r="A174"/>
      <c r="B174" s="61">
        <v>217</v>
      </c>
      <c r="C174" s="137" t="s">
        <v>599</v>
      </c>
      <c r="D174" s="127" t="s">
        <v>270</v>
      </c>
      <c r="E174" s="64" t="s">
        <v>37</v>
      </c>
      <c r="F174" s="65" t="s">
        <v>247</v>
      </c>
      <c r="G174" s="65"/>
      <c r="H174" s="65"/>
      <c r="I174" s="82" t="s">
        <v>600</v>
      </c>
      <c r="J174" s="138" t="s">
        <v>601</v>
      </c>
      <c r="K174" s="139">
        <v>0.17399999999999999</v>
      </c>
      <c r="L174" s="69">
        <v>105</v>
      </c>
      <c r="M174" s="69">
        <v>160</v>
      </c>
      <c r="N174" s="69">
        <v>14</v>
      </c>
      <c r="O174" s="125">
        <v>192</v>
      </c>
      <c r="P174" s="71">
        <v>10</v>
      </c>
      <c r="Q174" s="72">
        <v>589</v>
      </c>
      <c r="R174" s="365"/>
      <c r="S174" s="71"/>
      <c r="T174" s="75">
        <f t="shared" si="38"/>
        <v>0</v>
      </c>
      <c r="U174" s="151">
        <f t="shared" si="34"/>
        <v>0</v>
      </c>
    </row>
    <row r="175" spans="1:21" ht="15.95" customHeight="1">
      <c r="A175" s="179"/>
      <c r="B175" s="61">
        <v>220</v>
      </c>
      <c r="C175" s="253" t="s">
        <v>602</v>
      </c>
      <c r="D175" s="254"/>
      <c r="E175" s="230"/>
      <c r="F175" s="231"/>
      <c r="G175" s="231"/>
      <c r="H175" s="231"/>
      <c r="I175" s="232"/>
      <c r="J175" s="233"/>
      <c r="K175" s="234"/>
      <c r="L175" s="235"/>
      <c r="M175" s="235"/>
      <c r="N175" s="235"/>
      <c r="O175" s="236"/>
      <c r="P175" s="236"/>
      <c r="Q175" s="161"/>
      <c r="R175" s="369"/>
      <c r="S175" s="237"/>
      <c r="T175" s="163"/>
      <c r="U175" s="59"/>
    </row>
    <row r="176" spans="1:21" ht="15.95" customHeight="1">
      <c r="A176">
        <v>4717060</v>
      </c>
      <c r="B176" s="61">
        <v>221</v>
      </c>
      <c r="C176" s="62" t="s">
        <v>603</v>
      </c>
      <c r="D176" s="63" t="s">
        <v>26</v>
      </c>
      <c r="E176" s="64" t="s">
        <v>27</v>
      </c>
      <c r="F176" s="65" t="s">
        <v>28</v>
      </c>
      <c r="G176" s="65" t="s">
        <v>29</v>
      </c>
      <c r="H176" s="65">
        <v>1</v>
      </c>
      <c r="I176" s="66" t="s">
        <v>604</v>
      </c>
      <c r="J176" s="67" t="s">
        <v>605</v>
      </c>
      <c r="K176" s="68">
        <v>0.19800000000000001</v>
      </c>
      <c r="L176" s="69">
        <v>102</v>
      </c>
      <c r="M176" s="69">
        <v>144</v>
      </c>
      <c r="N176" s="69">
        <v>12</v>
      </c>
      <c r="O176" s="70">
        <v>224</v>
      </c>
      <c r="P176" s="71">
        <v>135</v>
      </c>
      <c r="Q176" s="72">
        <v>709</v>
      </c>
      <c r="R176" s="365"/>
      <c r="S176" s="74"/>
      <c r="T176" s="75">
        <f t="shared" ref="T176:T177" si="39">S176*Q176</f>
        <v>0</v>
      </c>
      <c r="U176" s="76">
        <f t="shared" ref="U176:U187" si="40">S176*K176</f>
        <v>0</v>
      </c>
    </row>
    <row r="177" spans="1:21" ht="15.95" customHeight="1">
      <c r="A177">
        <v>4717000</v>
      </c>
      <c r="B177" s="61">
        <v>222</v>
      </c>
      <c r="C177" s="77" t="s">
        <v>606</v>
      </c>
      <c r="D177" s="63" t="s">
        <v>26</v>
      </c>
      <c r="E177" s="64" t="s">
        <v>74</v>
      </c>
      <c r="F177" s="65" t="s">
        <v>28</v>
      </c>
      <c r="G177" s="65" t="s">
        <v>29</v>
      </c>
      <c r="H177" s="65">
        <v>2</v>
      </c>
      <c r="I177" s="66" t="s">
        <v>607</v>
      </c>
      <c r="J177" s="67" t="s">
        <v>608</v>
      </c>
      <c r="K177" s="68">
        <v>0.19800000000000001</v>
      </c>
      <c r="L177" s="69">
        <v>102</v>
      </c>
      <c r="M177" s="69">
        <v>144</v>
      </c>
      <c r="N177" s="69">
        <v>12</v>
      </c>
      <c r="O177" s="70">
        <v>224</v>
      </c>
      <c r="P177" s="71">
        <v>144</v>
      </c>
      <c r="Q177" s="72">
        <v>709</v>
      </c>
      <c r="R177" s="365"/>
      <c r="S177" s="74"/>
      <c r="T177" s="75">
        <f t="shared" si="39"/>
        <v>0</v>
      </c>
      <c r="U177" s="76">
        <f t="shared" si="40"/>
        <v>0</v>
      </c>
    </row>
    <row r="178" spans="1:21" s="79" customFormat="1" ht="15.95" customHeight="1">
      <c r="A178">
        <v>4021350</v>
      </c>
      <c r="B178" s="61">
        <v>225</v>
      </c>
      <c r="C178" s="97" t="s">
        <v>609</v>
      </c>
      <c r="D178" s="98" t="s">
        <v>227</v>
      </c>
      <c r="E178" s="64" t="s">
        <v>145</v>
      </c>
      <c r="F178" s="65" t="s">
        <v>28</v>
      </c>
      <c r="G178" s="65" t="s">
        <v>610</v>
      </c>
      <c r="H178" s="65">
        <v>3</v>
      </c>
      <c r="I178" s="66" t="s">
        <v>611</v>
      </c>
      <c r="J178" s="67" t="s">
        <v>612</v>
      </c>
      <c r="K178" s="68">
        <v>0.11</v>
      </c>
      <c r="L178" s="69">
        <v>102</v>
      </c>
      <c r="M178" s="69">
        <v>144</v>
      </c>
      <c r="N178" s="69">
        <v>10</v>
      </c>
      <c r="O178" s="70">
        <v>224</v>
      </c>
      <c r="P178" s="71">
        <v>144</v>
      </c>
      <c r="Q178" s="72">
        <v>449</v>
      </c>
      <c r="R178" s="365"/>
      <c r="S178" s="74"/>
      <c r="T178" s="75">
        <f t="shared" ref="T178:T198" si="41">S178*Q178</f>
        <v>0</v>
      </c>
      <c r="U178" s="76">
        <f t="shared" si="40"/>
        <v>0</v>
      </c>
    </row>
    <row r="179" spans="1:21" ht="15.95" customHeight="1">
      <c r="A179">
        <v>2832910</v>
      </c>
      <c r="B179" s="61">
        <v>226</v>
      </c>
      <c r="C179" s="97" t="s">
        <v>613</v>
      </c>
      <c r="D179" s="98" t="s">
        <v>65</v>
      </c>
      <c r="E179" s="64" t="s">
        <v>83</v>
      </c>
      <c r="F179" s="65" t="s">
        <v>28</v>
      </c>
      <c r="G179" s="65" t="s">
        <v>614</v>
      </c>
      <c r="H179" s="65">
        <v>1</v>
      </c>
      <c r="I179" s="66" t="s">
        <v>615</v>
      </c>
      <c r="J179" s="67" t="s">
        <v>616</v>
      </c>
      <c r="K179" s="68">
        <v>0.49</v>
      </c>
      <c r="L179" s="69">
        <v>154</v>
      </c>
      <c r="M179" s="69">
        <v>227</v>
      </c>
      <c r="N179" s="69">
        <v>20</v>
      </c>
      <c r="O179" s="70">
        <v>224</v>
      </c>
      <c r="P179" s="71">
        <v>40</v>
      </c>
      <c r="Q179" s="72">
        <v>1409</v>
      </c>
      <c r="R179" s="366"/>
      <c r="S179" s="74"/>
      <c r="T179" s="75">
        <f t="shared" si="41"/>
        <v>0</v>
      </c>
      <c r="U179" s="76">
        <f t="shared" si="40"/>
        <v>0</v>
      </c>
    </row>
    <row r="180" spans="1:21" s="100" customFormat="1" ht="15.95" customHeight="1">
      <c r="A180">
        <v>2832900</v>
      </c>
      <c r="B180" s="61">
        <v>227</v>
      </c>
      <c r="C180" s="97" t="s">
        <v>617</v>
      </c>
      <c r="D180" s="63" t="s">
        <v>65</v>
      </c>
      <c r="E180" s="64" t="s">
        <v>83</v>
      </c>
      <c r="F180" s="65" t="s">
        <v>28</v>
      </c>
      <c r="G180" s="65" t="s">
        <v>614</v>
      </c>
      <c r="H180" s="65">
        <v>1</v>
      </c>
      <c r="I180" s="66" t="s">
        <v>618</v>
      </c>
      <c r="J180" s="67" t="s">
        <v>619</v>
      </c>
      <c r="K180" s="68">
        <v>9.1999999999999998E-2</v>
      </c>
      <c r="L180" s="69">
        <v>102</v>
      </c>
      <c r="M180" s="69">
        <v>150</v>
      </c>
      <c r="N180" s="69">
        <v>10</v>
      </c>
      <c r="O180" s="70">
        <v>128</v>
      </c>
      <c r="P180" s="71">
        <v>160</v>
      </c>
      <c r="Q180" s="72">
        <v>449</v>
      </c>
      <c r="R180" s="366"/>
      <c r="S180" s="74"/>
      <c r="T180" s="75">
        <f t="shared" si="41"/>
        <v>0</v>
      </c>
      <c r="U180" s="76">
        <f t="shared" si="40"/>
        <v>0</v>
      </c>
    </row>
    <row r="181" spans="1:21" ht="30.95" customHeight="1">
      <c r="A181"/>
      <c r="B181" s="61">
        <v>228</v>
      </c>
      <c r="C181" s="97" t="s">
        <v>620</v>
      </c>
      <c r="D181" s="83" t="s">
        <v>73</v>
      </c>
      <c r="E181" s="64" t="s">
        <v>283</v>
      </c>
      <c r="F181" s="65" t="s">
        <v>28</v>
      </c>
      <c r="G181" s="65"/>
      <c r="H181" s="65">
        <v>1</v>
      </c>
      <c r="I181" s="80" t="s">
        <v>621</v>
      </c>
      <c r="J181" s="67" t="s">
        <v>622</v>
      </c>
      <c r="K181" s="68">
        <v>0.14199999999999999</v>
      </c>
      <c r="L181" s="69">
        <v>145</v>
      </c>
      <c r="M181" s="69">
        <v>110</v>
      </c>
      <c r="N181" s="69">
        <v>10</v>
      </c>
      <c r="O181" s="70">
        <v>144</v>
      </c>
      <c r="P181" s="70">
        <v>124</v>
      </c>
      <c r="Q181" s="72">
        <v>529</v>
      </c>
      <c r="R181" s="363"/>
      <c r="S181" s="101"/>
      <c r="T181" s="75">
        <f t="shared" si="41"/>
        <v>0</v>
      </c>
      <c r="U181" s="76">
        <f t="shared" si="40"/>
        <v>0</v>
      </c>
    </row>
    <row r="182" spans="1:21" s="84" customFormat="1" ht="15.95" customHeight="1">
      <c r="A182">
        <v>5743980</v>
      </c>
      <c r="B182" s="61">
        <v>229</v>
      </c>
      <c r="C182" s="77" t="s">
        <v>623</v>
      </c>
      <c r="D182" s="63" t="s">
        <v>26</v>
      </c>
      <c r="E182" s="64" t="s">
        <v>37</v>
      </c>
      <c r="F182" s="65" t="s">
        <v>28</v>
      </c>
      <c r="G182" s="65" t="s">
        <v>29</v>
      </c>
      <c r="H182" s="65">
        <v>7</v>
      </c>
      <c r="I182" s="80" t="s">
        <v>624</v>
      </c>
      <c r="J182" s="67" t="s">
        <v>625</v>
      </c>
      <c r="K182" s="68">
        <v>0.11</v>
      </c>
      <c r="L182" s="69">
        <v>102</v>
      </c>
      <c r="M182" s="69">
        <v>144</v>
      </c>
      <c r="N182" s="69">
        <v>10</v>
      </c>
      <c r="O182" s="70">
        <v>224</v>
      </c>
      <c r="P182" s="71">
        <v>180</v>
      </c>
      <c r="Q182" s="72">
        <v>439</v>
      </c>
      <c r="R182" s="373"/>
      <c r="S182" s="74"/>
      <c r="T182" s="75">
        <f t="shared" si="41"/>
        <v>0</v>
      </c>
      <c r="U182" s="76">
        <f t="shared" si="40"/>
        <v>0</v>
      </c>
    </row>
    <row r="183" spans="1:21" s="102" customFormat="1" ht="15.95" customHeight="1">
      <c r="A183" s="81">
        <v>5747550</v>
      </c>
      <c r="B183" s="61">
        <v>230</v>
      </c>
      <c r="C183" s="82" t="s">
        <v>626</v>
      </c>
      <c r="D183" s="83" t="s">
        <v>39</v>
      </c>
      <c r="E183" s="64" t="s">
        <v>37</v>
      </c>
      <c r="F183" s="65" t="s">
        <v>28</v>
      </c>
      <c r="G183" s="65" t="s">
        <v>29</v>
      </c>
      <c r="H183" s="65">
        <v>1</v>
      </c>
      <c r="I183" s="66" t="s">
        <v>627</v>
      </c>
      <c r="J183" s="67" t="s">
        <v>628</v>
      </c>
      <c r="K183" s="68">
        <v>0.05</v>
      </c>
      <c r="L183" s="69">
        <v>125</v>
      </c>
      <c r="M183" s="69">
        <v>142</v>
      </c>
      <c r="N183" s="69">
        <v>5</v>
      </c>
      <c r="O183" s="70"/>
      <c r="P183" s="71">
        <v>200</v>
      </c>
      <c r="Q183" s="72">
        <v>397</v>
      </c>
      <c r="R183" s="363" t="s">
        <v>1521</v>
      </c>
      <c r="S183" s="74"/>
      <c r="T183" s="75">
        <f t="shared" si="41"/>
        <v>0</v>
      </c>
      <c r="U183" s="76">
        <f t="shared" si="40"/>
        <v>0</v>
      </c>
    </row>
    <row r="184" spans="1:21" s="84" customFormat="1" ht="15.95" customHeight="1">
      <c r="A184">
        <v>2617910</v>
      </c>
      <c r="B184" s="61">
        <v>231</v>
      </c>
      <c r="C184" s="77" t="s">
        <v>629</v>
      </c>
      <c r="D184" s="83" t="s">
        <v>99</v>
      </c>
      <c r="E184" s="64" t="s">
        <v>83</v>
      </c>
      <c r="F184" s="65" t="s">
        <v>28</v>
      </c>
      <c r="G184" s="65" t="s">
        <v>630</v>
      </c>
      <c r="H184" s="65">
        <v>1</v>
      </c>
      <c r="I184" s="66" t="s">
        <v>631</v>
      </c>
      <c r="J184" s="67" t="s">
        <v>632</v>
      </c>
      <c r="K184" s="68">
        <v>0.87</v>
      </c>
      <c r="L184" s="69">
        <v>173</v>
      </c>
      <c r="M184" s="69">
        <v>245</v>
      </c>
      <c r="N184" s="69">
        <v>25</v>
      </c>
      <c r="O184" s="70">
        <v>416</v>
      </c>
      <c r="P184" s="71">
        <v>14</v>
      </c>
      <c r="Q184" s="72">
        <v>2119</v>
      </c>
      <c r="R184" s="365"/>
      <c r="S184" s="74"/>
      <c r="T184" s="75">
        <f t="shared" si="41"/>
        <v>0</v>
      </c>
      <c r="U184" s="76">
        <f t="shared" si="40"/>
        <v>0</v>
      </c>
    </row>
    <row r="185" spans="1:21" s="84" customFormat="1" ht="15.95" customHeight="1">
      <c r="A185" s="81">
        <v>5444560</v>
      </c>
      <c r="B185" s="61">
        <v>232</v>
      </c>
      <c r="C185" s="77" t="s">
        <v>633</v>
      </c>
      <c r="D185" s="83" t="s">
        <v>105</v>
      </c>
      <c r="E185" s="64" t="s">
        <v>27</v>
      </c>
      <c r="F185" s="65" t="s">
        <v>28</v>
      </c>
      <c r="G185" s="65" t="s">
        <v>634</v>
      </c>
      <c r="H185" s="65">
        <v>1</v>
      </c>
      <c r="I185" s="66" t="s">
        <v>635</v>
      </c>
      <c r="J185" s="67" t="s">
        <v>636</v>
      </c>
      <c r="K185" s="68">
        <v>0.77</v>
      </c>
      <c r="L185" s="69">
        <v>173</v>
      </c>
      <c r="M185" s="69">
        <v>245</v>
      </c>
      <c r="N185" s="69">
        <v>25</v>
      </c>
      <c r="O185" s="70">
        <v>512</v>
      </c>
      <c r="P185" s="71">
        <v>15</v>
      </c>
      <c r="Q185" s="72">
        <v>2119</v>
      </c>
      <c r="R185" s="381" t="s">
        <v>1529</v>
      </c>
      <c r="S185" s="74"/>
      <c r="T185" s="75">
        <f t="shared" si="41"/>
        <v>0</v>
      </c>
      <c r="U185" s="76">
        <f t="shared" si="40"/>
        <v>0</v>
      </c>
    </row>
    <row r="186" spans="1:21" s="84" customFormat="1" ht="22.5" customHeight="1">
      <c r="A186">
        <v>2832840</v>
      </c>
      <c r="B186" s="61">
        <v>233</v>
      </c>
      <c r="C186" s="77" t="s">
        <v>637</v>
      </c>
      <c r="D186" s="83" t="s">
        <v>111</v>
      </c>
      <c r="E186" s="64" t="s">
        <v>83</v>
      </c>
      <c r="F186" s="65" t="s">
        <v>28</v>
      </c>
      <c r="G186" s="65" t="s">
        <v>638</v>
      </c>
      <c r="H186" s="65">
        <v>1</v>
      </c>
      <c r="I186" s="66" t="s">
        <v>639</v>
      </c>
      <c r="J186" s="67" t="s">
        <v>640</v>
      </c>
      <c r="K186" s="68">
        <v>0.46</v>
      </c>
      <c r="L186" s="69">
        <v>154</v>
      </c>
      <c r="M186" s="69">
        <v>227</v>
      </c>
      <c r="N186" s="69">
        <v>20</v>
      </c>
      <c r="O186" s="70">
        <v>224</v>
      </c>
      <c r="P186" s="71">
        <v>40</v>
      </c>
      <c r="Q186" s="72">
        <v>1409</v>
      </c>
      <c r="R186" s="366"/>
      <c r="S186" s="74"/>
      <c r="T186" s="75">
        <f t="shared" si="41"/>
        <v>0</v>
      </c>
      <c r="U186" s="76">
        <f t="shared" si="40"/>
        <v>0</v>
      </c>
    </row>
    <row r="187" spans="1:21" s="84" customFormat="1" ht="28.5" customHeight="1">
      <c r="A187">
        <v>7800140</v>
      </c>
      <c r="B187" s="61">
        <v>234</v>
      </c>
      <c r="C187" s="77" t="s">
        <v>641</v>
      </c>
      <c r="D187" s="104" t="s">
        <v>116</v>
      </c>
      <c r="E187" s="64" t="s">
        <v>106</v>
      </c>
      <c r="F187" s="65" t="s">
        <v>28</v>
      </c>
      <c r="G187" s="65" t="s">
        <v>642</v>
      </c>
      <c r="H187" s="65">
        <v>1</v>
      </c>
      <c r="I187" s="66" t="s">
        <v>643</v>
      </c>
      <c r="J187" s="67" t="s">
        <v>644</v>
      </c>
      <c r="K187" s="68">
        <v>0.747</v>
      </c>
      <c r="L187" s="69">
        <v>165</v>
      </c>
      <c r="M187" s="69">
        <v>230</v>
      </c>
      <c r="N187" s="69">
        <v>20</v>
      </c>
      <c r="O187" s="70">
        <v>320</v>
      </c>
      <c r="P187" s="71">
        <v>18</v>
      </c>
      <c r="Q187" s="72">
        <v>2119</v>
      </c>
      <c r="R187" s="365"/>
      <c r="S187" s="74"/>
      <c r="T187" s="75">
        <f t="shared" si="41"/>
        <v>0</v>
      </c>
      <c r="U187" s="76">
        <f t="shared" si="40"/>
        <v>0</v>
      </c>
    </row>
    <row r="188" spans="1:21" s="84" customFormat="1" ht="15.95" customHeight="1">
      <c r="A188">
        <v>7912340</v>
      </c>
      <c r="B188" s="61">
        <v>235</v>
      </c>
      <c r="C188" s="77" t="s">
        <v>645</v>
      </c>
      <c r="D188" s="83" t="s">
        <v>73</v>
      </c>
      <c r="E188" s="64" t="s">
        <v>106</v>
      </c>
      <c r="F188" s="65" t="s">
        <v>28</v>
      </c>
      <c r="G188" s="65"/>
      <c r="H188" s="65">
        <v>1</v>
      </c>
      <c r="I188" s="66" t="s">
        <v>646</v>
      </c>
      <c r="J188" s="67" t="s">
        <v>647</v>
      </c>
      <c r="K188" s="68">
        <v>0.56399999999999995</v>
      </c>
      <c r="L188" s="69">
        <v>145</v>
      </c>
      <c r="M188" s="69">
        <v>170</v>
      </c>
      <c r="N188" s="69">
        <v>25</v>
      </c>
      <c r="O188" s="70">
        <v>400</v>
      </c>
      <c r="P188" s="71">
        <v>40</v>
      </c>
      <c r="Q188" s="72">
        <v>1409</v>
      </c>
      <c r="R188" s="381" t="s">
        <v>1529</v>
      </c>
      <c r="S188" s="74"/>
      <c r="T188" s="75">
        <f t="shared" si="41"/>
        <v>0</v>
      </c>
      <c r="U188" s="76"/>
    </row>
    <row r="189" spans="1:21" s="84" customFormat="1" ht="15.95" customHeight="1">
      <c r="A189">
        <v>3172450</v>
      </c>
      <c r="B189" s="61">
        <v>236</v>
      </c>
      <c r="C189" s="97" t="s">
        <v>648</v>
      </c>
      <c r="D189" s="98" t="s">
        <v>65</v>
      </c>
      <c r="E189" s="64" t="s">
        <v>60</v>
      </c>
      <c r="F189" s="65" t="s">
        <v>28</v>
      </c>
      <c r="G189" s="65" t="s">
        <v>649</v>
      </c>
      <c r="H189" s="65">
        <v>1</v>
      </c>
      <c r="I189" s="66" t="s">
        <v>650</v>
      </c>
      <c r="J189" s="67" t="s">
        <v>651</v>
      </c>
      <c r="K189" s="68">
        <v>0.49</v>
      </c>
      <c r="L189" s="69">
        <v>154</v>
      </c>
      <c r="M189" s="69">
        <v>227</v>
      </c>
      <c r="N189" s="69">
        <v>20</v>
      </c>
      <c r="O189" s="70">
        <v>224</v>
      </c>
      <c r="P189" s="71">
        <v>44</v>
      </c>
      <c r="Q189" s="72">
        <v>1409</v>
      </c>
      <c r="R189" s="365"/>
      <c r="S189" s="74"/>
      <c r="T189" s="75">
        <f t="shared" si="41"/>
        <v>0</v>
      </c>
      <c r="U189" s="76">
        <f t="shared" ref="U189:U202" si="42">S189*K189</f>
        <v>0</v>
      </c>
    </row>
    <row r="190" spans="1:21" s="84" customFormat="1" ht="15.95" customHeight="1">
      <c r="A190">
        <v>4370050</v>
      </c>
      <c r="B190" s="61">
        <v>237</v>
      </c>
      <c r="C190" s="77" t="s">
        <v>652</v>
      </c>
      <c r="D190" s="83" t="s">
        <v>132</v>
      </c>
      <c r="E190" s="64" t="s">
        <v>145</v>
      </c>
      <c r="F190" s="65" t="s">
        <v>28</v>
      </c>
      <c r="G190" s="65" t="s">
        <v>649</v>
      </c>
      <c r="H190" s="65">
        <v>1</v>
      </c>
      <c r="I190" s="66" t="s">
        <v>653</v>
      </c>
      <c r="J190" s="67" t="s">
        <v>654</v>
      </c>
      <c r="K190" s="68">
        <v>0.46</v>
      </c>
      <c r="L190" s="69">
        <v>154</v>
      </c>
      <c r="M190" s="69">
        <v>227</v>
      </c>
      <c r="N190" s="69">
        <v>20</v>
      </c>
      <c r="O190" s="70">
        <v>224</v>
      </c>
      <c r="P190" s="71">
        <v>44</v>
      </c>
      <c r="Q190" s="72">
        <v>1409</v>
      </c>
      <c r="R190" s="365"/>
      <c r="S190" s="74"/>
      <c r="T190" s="75">
        <f t="shared" si="41"/>
        <v>0</v>
      </c>
      <c r="U190" s="76">
        <f t="shared" si="42"/>
        <v>0</v>
      </c>
    </row>
    <row r="191" spans="1:21" s="84" customFormat="1" ht="15.95" customHeight="1">
      <c r="A191" s="81">
        <v>5444580</v>
      </c>
      <c r="B191" s="61">
        <v>238</v>
      </c>
      <c r="C191" s="97" t="s">
        <v>655</v>
      </c>
      <c r="D191" s="98" t="s">
        <v>36</v>
      </c>
      <c r="E191" s="64" t="s">
        <v>78</v>
      </c>
      <c r="F191" s="65" t="s">
        <v>28</v>
      </c>
      <c r="G191" s="65" t="s">
        <v>656</v>
      </c>
      <c r="H191" s="65">
        <v>5</v>
      </c>
      <c r="I191" s="66" t="s">
        <v>657</v>
      </c>
      <c r="J191" s="67" t="s">
        <v>658</v>
      </c>
      <c r="K191" s="68">
        <v>0.42</v>
      </c>
      <c r="L191" s="69">
        <v>154</v>
      </c>
      <c r="M191" s="69">
        <v>227</v>
      </c>
      <c r="N191" s="69">
        <v>20</v>
      </c>
      <c r="O191" s="70">
        <v>224</v>
      </c>
      <c r="P191" s="71">
        <v>48</v>
      </c>
      <c r="Q191" s="72">
        <v>1059</v>
      </c>
      <c r="R191" s="365"/>
      <c r="S191" s="74"/>
      <c r="T191" s="75">
        <f t="shared" si="41"/>
        <v>0</v>
      </c>
      <c r="U191" s="76">
        <f t="shared" si="42"/>
        <v>0</v>
      </c>
    </row>
    <row r="192" spans="1:21" s="84" customFormat="1" ht="15.95" customHeight="1">
      <c r="A192">
        <v>2443170</v>
      </c>
      <c r="B192" s="61">
        <v>239</v>
      </c>
      <c r="C192" s="97" t="s">
        <v>659</v>
      </c>
      <c r="D192" s="98" t="s">
        <v>144</v>
      </c>
      <c r="E192" s="64" t="s">
        <v>106</v>
      </c>
      <c r="F192" s="65" t="s">
        <v>28</v>
      </c>
      <c r="G192" s="65" t="s">
        <v>29</v>
      </c>
      <c r="H192" s="65">
        <v>4</v>
      </c>
      <c r="I192" s="66" t="s">
        <v>660</v>
      </c>
      <c r="J192" s="67" t="s">
        <v>661</v>
      </c>
      <c r="K192" s="68">
        <v>0.11</v>
      </c>
      <c r="L192" s="69">
        <v>102</v>
      </c>
      <c r="M192" s="69">
        <v>144</v>
      </c>
      <c r="N192" s="69">
        <v>10</v>
      </c>
      <c r="O192" s="70">
        <v>224</v>
      </c>
      <c r="P192" s="71">
        <v>180</v>
      </c>
      <c r="Q192" s="72">
        <v>449</v>
      </c>
      <c r="R192" s="365"/>
      <c r="S192" s="74"/>
      <c r="T192" s="75">
        <f t="shared" si="41"/>
        <v>0</v>
      </c>
      <c r="U192" s="76">
        <f t="shared" si="42"/>
        <v>0</v>
      </c>
    </row>
    <row r="193" spans="1:122" ht="15.95" customHeight="1">
      <c r="A193">
        <v>6389190</v>
      </c>
      <c r="B193" s="61">
        <v>240</v>
      </c>
      <c r="C193" s="97" t="s">
        <v>662</v>
      </c>
      <c r="D193" s="98" t="s">
        <v>144</v>
      </c>
      <c r="E193" s="64" t="s">
        <v>33</v>
      </c>
      <c r="F193" s="65" t="s">
        <v>28</v>
      </c>
      <c r="G193" s="65" t="s">
        <v>663</v>
      </c>
      <c r="H193" s="65">
        <v>1</v>
      </c>
      <c r="I193" s="66" t="s">
        <v>664</v>
      </c>
      <c r="J193" s="67" t="s">
        <v>665</v>
      </c>
      <c r="K193" s="68">
        <v>0.46</v>
      </c>
      <c r="L193" s="69">
        <v>156</v>
      </c>
      <c r="M193" s="69">
        <v>226</v>
      </c>
      <c r="N193" s="69">
        <v>17</v>
      </c>
      <c r="O193" s="70">
        <v>224</v>
      </c>
      <c r="P193" s="71">
        <v>44</v>
      </c>
      <c r="Q193" s="72">
        <v>1059</v>
      </c>
      <c r="R193" s="368"/>
      <c r="S193" s="74"/>
      <c r="T193" s="75">
        <f t="shared" si="41"/>
        <v>0</v>
      </c>
      <c r="U193" s="76">
        <f t="shared" si="42"/>
        <v>0</v>
      </c>
    </row>
    <row r="194" spans="1:122" ht="15.95" customHeight="1">
      <c r="A194">
        <v>2281060</v>
      </c>
      <c r="B194" s="61">
        <v>241</v>
      </c>
      <c r="C194" s="97" t="s">
        <v>666</v>
      </c>
      <c r="D194" s="98" t="s">
        <v>152</v>
      </c>
      <c r="E194" s="64" t="s">
        <v>228</v>
      </c>
      <c r="F194" s="65" t="s">
        <v>28</v>
      </c>
      <c r="G194" s="65" t="s">
        <v>29</v>
      </c>
      <c r="H194" s="65">
        <v>1</v>
      </c>
      <c r="I194" s="66" t="s">
        <v>667</v>
      </c>
      <c r="J194" s="67" t="s">
        <v>668</v>
      </c>
      <c r="K194" s="68">
        <v>0.11</v>
      </c>
      <c r="L194" s="69">
        <v>102</v>
      </c>
      <c r="M194" s="69">
        <v>144</v>
      </c>
      <c r="N194" s="69">
        <v>10</v>
      </c>
      <c r="O194" s="70">
        <v>224</v>
      </c>
      <c r="P194" s="71">
        <v>60</v>
      </c>
      <c r="Q194" s="72">
        <v>679</v>
      </c>
      <c r="R194" s="365"/>
      <c r="S194" s="74"/>
      <c r="T194" s="75">
        <f t="shared" si="41"/>
        <v>0</v>
      </c>
      <c r="U194" s="76">
        <f t="shared" si="42"/>
        <v>0</v>
      </c>
    </row>
    <row r="195" spans="1:122" ht="15.95" customHeight="1">
      <c r="A195">
        <v>6389200</v>
      </c>
      <c r="B195" s="61">
        <v>242</v>
      </c>
      <c r="C195" s="97" t="s">
        <v>669</v>
      </c>
      <c r="D195" s="98" t="s">
        <v>152</v>
      </c>
      <c r="E195" s="64" t="s">
        <v>33</v>
      </c>
      <c r="F195" s="65" t="s">
        <v>28</v>
      </c>
      <c r="G195" s="65" t="s">
        <v>663</v>
      </c>
      <c r="H195" s="65">
        <v>1</v>
      </c>
      <c r="I195" s="66" t="s">
        <v>670</v>
      </c>
      <c r="J195" s="67" t="s">
        <v>671</v>
      </c>
      <c r="K195" s="68">
        <v>0.46</v>
      </c>
      <c r="L195" s="69">
        <v>156</v>
      </c>
      <c r="M195" s="69">
        <v>226</v>
      </c>
      <c r="N195" s="69">
        <v>17</v>
      </c>
      <c r="O195" s="70">
        <v>224</v>
      </c>
      <c r="P195" s="71">
        <v>44</v>
      </c>
      <c r="Q195" s="72">
        <v>1059</v>
      </c>
      <c r="R195" s="365"/>
      <c r="S195" s="74"/>
      <c r="T195" s="75">
        <f t="shared" si="41"/>
        <v>0</v>
      </c>
      <c r="U195" s="76">
        <f t="shared" si="42"/>
        <v>0</v>
      </c>
    </row>
    <row r="196" spans="1:122" s="79" customFormat="1" ht="15.95" customHeight="1">
      <c r="A196">
        <v>3172410</v>
      </c>
      <c r="B196" s="61">
        <v>243</v>
      </c>
      <c r="C196" s="97" t="s">
        <v>672</v>
      </c>
      <c r="D196" s="63" t="s">
        <v>65</v>
      </c>
      <c r="E196" s="64" t="s">
        <v>60</v>
      </c>
      <c r="F196" s="65" t="s">
        <v>28</v>
      </c>
      <c r="G196" s="65" t="s">
        <v>649</v>
      </c>
      <c r="H196" s="65">
        <v>1</v>
      </c>
      <c r="I196" s="80" t="s">
        <v>673</v>
      </c>
      <c r="J196" s="67" t="s">
        <v>674</v>
      </c>
      <c r="K196" s="68">
        <v>9.6000000000000002E-2</v>
      </c>
      <c r="L196" s="69">
        <v>102</v>
      </c>
      <c r="M196" s="69">
        <v>150</v>
      </c>
      <c r="N196" s="69">
        <v>10</v>
      </c>
      <c r="O196" s="70">
        <v>128</v>
      </c>
      <c r="P196" s="71">
        <v>207</v>
      </c>
      <c r="Q196" s="72">
        <v>449</v>
      </c>
      <c r="R196" s="366"/>
      <c r="S196" s="74"/>
      <c r="T196" s="75">
        <f t="shared" si="41"/>
        <v>0</v>
      </c>
      <c r="U196" s="76">
        <f t="shared" si="42"/>
        <v>0</v>
      </c>
    </row>
    <row r="197" spans="1:122" s="79" customFormat="1" ht="15.95" customHeight="1">
      <c r="A197">
        <v>4904210</v>
      </c>
      <c r="B197" s="61">
        <v>244</v>
      </c>
      <c r="C197" s="77" t="s">
        <v>675</v>
      </c>
      <c r="D197" s="83" t="s">
        <v>52</v>
      </c>
      <c r="E197" s="64" t="s">
        <v>27</v>
      </c>
      <c r="F197" s="65" t="s">
        <v>28</v>
      </c>
      <c r="G197" s="65" t="s">
        <v>649</v>
      </c>
      <c r="H197" s="65">
        <v>1</v>
      </c>
      <c r="I197" s="80" t="s">
        <v>676</v>
      </c>
      <c r="J197" s="67" t="s">
        <v>677</v>
      </c>
      <c r="K197" s="68">
        <v>0.45</v>
      </c>
      <c r="L197" s="69">
        <v>154</v>
      </c>
      <c r="M197" s="69">
        <v>227</v>
      </c>
      <c r="N197" s="69">
        <v>20</v>
      </c>
      <c r="O197" s="70">
        <v>256</v>
      </c>
      <c r="P197" s="71">
        <v>48</v>
      </c>
      <c r="Q197" s="72">
        <v>1269</v>
      </c>
      <c r="R197" s="365"/>
      <c r="S197" s="74"/>
      <c r="T197" s="75">
        <f t="shared" si="41"/>
        <v>0</v>
      </c>
      <c r="U197" s="76">
        <f t="shared" si="42"/>
        <v>0</v>
      </c>
    </row>
    <row r="198" spans="1:122" ht="15.95" customHeight="1">
      <c r="A198">
        <v>4903720</v>
      </c>
      <c r="B198" s="61">
        <v>245</v>
      </c>
      <c r="C198" s="77" t="s">
        <v>678</v>
      </c>
      <c r="D198" s="83" t="s">
        <v>52</v>
      </c>
      <c r="E198" s="64" t="s">
        <v>27</v>
      </c>
      <c r="F198" s="65" t="s">
        <v>28</v>
      </c>
      <c r="G198" s="65" t="s">
        <v>649</v>
      </c>
      <c r="H198" s="65">
        <v>1</v>
      </c>
      <c r="I198" s="80" t="s">
        <v>679</v>
      </c>
      <c r="J198" s="67" t="s">
        <v>680</v>
      </c>
      <c r="K198" s="68">
        <v>0.13800000000000001</v>
      </c>
      <c r="L198" s="69">
        <v>100</v>
      </c>
      <c r="M198" s="69">
        <v>150</v>
      </c>
      <c r="N198" s="69">
        <v>12</v>
      </c>
      <c r="O198" s="70">
        <v>288</v>
      </c>
      <c r="P198" s="71">
        <v>144</v>
      </c>
      <c r="Q198" s="72">
        <v>529</v>
      </c>
      <c r="R198" s="381" t="s">
        <v>1529</v>
      </c>
      <c r="S198" s="74"/>
      <c r="T198" s="75">
        <f t="shared" si="41"/>
        <v>0</v>
      </c>
      <c r="U198" s="76">
        <f t="shared" si="42"/>
        <v>0</v>
      </c>
    </row>
    <row r="199" spans="1:122" s="118" customFormat="1" ht="15.95" customHeight="1">
      <c r="A199"/>
      <c r="B199" s="61">
        <v>248</v>
      </c>
      <c r="C199" s="137" t="s">
        <v>681</v>
      </c>
      <c r="D199" s="96" t="s">
        <v>246</v>
      </c>
      <c r="E199" s="64" t="s">
        <v>145</v>
      </c>
      <c r="F199" s="65" t="s">
        <v>247</v>
      </c>
      <c r="G199" s="65"/>
      <c r="H199" s="65"/>
      <c r="I199" s="82" t="s">
        <v>682</v>
      </c>
      <c r="J199" s="138" t="s">
        <v>683</v>
      </c>
      <c r="K199" s="211">
        <v>0.14699999999999999</v>
      </c>
      <c r="L199" s="69">
        <v>110</v>
      </c>
      <c r="M199" s="69">
        <v>145</v>
      </c>
      <c r="N199" s="124">
        <v>15</v>
      </c>
      <c r="O199" s="125">
        <v>256</v>
      </c>
      <c r="P199" s="71">
        <v>40</v>
      </c>
      <c r="Q199" s="72">
        <v>359</v>
      </c>
      <c r="R199" s="365"/>
      <c r="S199" s="71"/>
      <c r="T199" s="75">
        <f t="shared" ref="T199:T202" si="43">S199*Q199</f>
        <v>0</v>
      </c>
      <c r="U199" s="114">
        <f t="shared" si="42"/>
        <v>0</v>
      </c>
    </row>
    <row r="200" spans="1:122" s="118" customFormat="1" ht="15.95" customHeight="1">
      <c r="A200"/>
      <c r="B200" s="61">
        <v>249</v>
      </c>
      <c r="C200" s="137" t="s">
        <v>684</v>
      </c>
      <c r="D200" s="127" t="s">
        <v>260</v>
      </c>
      <c r="E200" s="64" t="s">
        <v>83</v>
      </c>
      <c r="F200" s="65" t="s">
        <v>247</v>
      </c>
      <c r="G200" s="65"/>
      <c r="H200" s="65"/>
      <c r="I200" s="82" t="s">
        <v>685</v>
      </c>
      <c r="J200" s="138" t="s">
        <v>686</v>
      </c>
      <c r="K200" s="139">
        <v>0.51800000000000002</v>
      </c>
      <c r="L200" s="69">
        <v>178</v>
      </c>
      <c r="M200" s="69">
        <v>232</v>
      </c>
      <c r="N200" s="69">
        <v>30</v>
      </c>
      <c r="O200" s="125">
        <v>176</v>
      </c>
      <c r="P200" s="71">
        <v>26</v>
      </c>
      <c r="Q200" s="72">
        <v>1387</v>
      </c>
      <c r="R200" s="363" t="s">
        <v>1521</v>
      </c>
      <c r="S200" s="71"/>
      <c r="T200" s="75">
        <f t="shared" si="43"/>
        <v>0</v>
      </c>
      <c r="U200" s="114">
        <f t="shared" si="42"/>
        <v>0</v>
      </c>
    </row>
    <row r="201" spans="1:122" s="118" customFormat="1" ht="15.95" customHeight="1">
      <c r="A201"/>
      <c r="B201" s="61">
        <v>250</v>
      </c>
      <c r="C201" s="137" t="s">
        <v>687</v>
      </c>
      <c r="D201" s="127" t="s">
        <v>43</v>
      </c>
      <c r="E201" s="64" t="s">
        <v>281</v>
      </c>
      <c r="F201" s="65" t="s">
        <v>265</v>
      </c>
      <c r="G201" s="65"/>
      <c r="H201" s="65"/>
      <c r="I201" s="82" t="s">
        <v>688</v>
      </c>
      <c r="J201" s="138" t="s">
        <v>689</v>
      </c>
      <c r="K201" s="139">
        <v>0.124</v>
      </c>
      <c r="L201" s="69">
        <v>135</v>
      </c>
      <c r="M201" s="69">
        <v>191</v>
      </c>
      <c r="N201" s="69">
        <v>15</v>
      </c>
      <c r="O201" s="125">
        <v>20</v>
      </c>
      <c r="P201" s="71">
        <v>100</v>
      </c>
      <c r="Q201" s="72">
        <v>509</v>
      </c>
      <c r="R201" s="363" t="s">
        <v>1521</v>
      </c>
      <c r="S201" s="71"/>
      <c r="T201" s="75">
        <f t="shared" si="43"/>
        <v>0</v>
      </c>
      <c r="U201" s="114">
        <f t="shared" si="42"/>
        <v>0</v>
      </c>
    </row>
    <row r="202" spans="1:122" s="118" customFormat="1" ht="15.95" customHeight="1">
      <c r="A202"/>
      <c r="B202" s="61">
        <v>251</v>
      </c>
      <c r="C202" s="137" t="s">
        <v>690</v>
      </c>
      <c r="D202" s="127" t="s">
        <v>270</v>
      </c>
      <c r="E202" s="64" t="s">
        <v>37</v>
      </c>
      <c r="F202" s="65" t="s">
        <v>247</v>
      </c>
      <c r="G202" s="65"/>
      <c r="H202" s="65"/>
      <c r="I202" s="82" t="s">
        <v>691</v>
      </c>
      <c r="J202" s="138" t="s">
        <v>692</v>
      </c>
      <c r="K202" s="139">
        <v>0.17399999999999999</v>
      </c>
      <c r="L202" s="69">
        <v>105</v>
      </c>
      <c r="M202" s="69">
        <v>160</v>
      </c>
      <c r="N202" s="69">
        <v>14</v>
      </c>
      <c r="O202" s="125">
        <v>192</v>
      </c>
      <c r="P202" s="71">
        <v>10</v>
      </c>
      <c r="Q202" s="72">
        <v>589</v>
      </c>
      <c r="R202" s="365"/>
      <c r="S202" s="71"/>
      <c r="T202" s="75">
        <f t="shared" si="43"/>
        <v>0</v>
      </c>
      <c r="U202" s="114">
        <f t="shared" si="42"/>
        <v>0</v>
      </c>
    </row>
    <row r="203" spans="1:122" s="263" customFormat="1" ht="15.95" customHeight="1">
      <c r="A203" s="255"/>
      <c r="B203" s="61">
        <v>266</v>
      </c>
      <c r="C203" s="253" t="s">
        <v>693</v>
      </c>
      <c r="D203" s="256"/>
      <c r="E203" s="153"/>
      <c r="F203" s="154"/>
      <c r="G203" s="154"/>
      <c r="H203" s="154"/>
      <c r="I203" s="154"/>
      <c r="J203" s="257"/>
      <c r="K203" s="157"/>
      <c r="L203" s="158"/>
      <c r="M203" s="158"/>
      <c r="N203" s="258"/>
      <c r="O203" s="259"/>
      <c r="P203" s="160"/>
      <c r="Q203" s="161"/>
      <c r="R203" s="374"/>
      <c r="S203" s="162"/>
      <c r="T203" s="260"/>
      <c r="U203" s="261"/>
      <c r="V203" s="262"/>
      <c r="W203" s="262"/>
      <c r="X203" s="262"/>
      <c r="Y203" s="262"/>
      <c r="Z203" s="262"/>
      <c r="AA203" s="262"/>
      <c r="AB203" s="262"/>
      <c r="AC203" s="262"/>
      <c r="AD203" s="262"/>
      <c r="AE203" s="262"/>
      <c r="AF203" s="262"/>
      <c r="AG203" s="262"/>
      <c r="AH203" s="262"/>
      <c r="AI203" s="262"/>
      <c r="AJ203" s="262"/>
      <c r="AK203" s="262"/>
      <c r="AL203" s="262"/>
      <c r="AM203" s="262"/>
      <c r="AN203" s="262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62"/>
      <c r="BH203" s="262"/>
      <c r="BI203" s="262"/>
      <c r="BJ203" s="262"/>
      <c r="BK203" s="262"/>
      <c r="BL203" s="262"/>
      <c r="BM203" s="262"/>
      <c r="BN203" s="262"/>
      <c r="BO203" s="262"/>
      <c r="BP203" s="262"/>
      <c r="BQ203" s="262"/>
      <c r="BR203" s="262"/>
      <c r="BS203" s="262"/>
      <c r="BT203" s="262"/>
      <c r="BU203" s="262"/>
      <c r="BV203" s="262"/>
      <c r="BW203" s="262"/>
      <c r="BX203" s="262"/>
      <c r="BY203" s="262"/>
      <c r="BZ203" s="262"/>
      <c r="CA203" s="262"/>
      <c r="CB203" s="262"/>
      <c r="CC203" s="262"/>
      <c r="CD203" s="262"/>
      <c r="CE203" s="262"/>
      <c r="CF203" s="262"/>
      <c r="CG203" s="262"/>
      <c r="CH203" s="262"/>
      <c r="CI203" s="262"/>
      <c r="CJ203" s="262"/>
      <c r="CK203" s="262"/>
      <c r="CL203" s="262"/>
      <c r="CM203" s="262"/>
      <c r="CN203" s="262"/>
      <c r="CO203" s="262"/>
      <c r="CP203" s="262"/>
      <c r="CQ203" s="262"/>
      <c r="CR203" s="262"/>
      <c r="CS203" s="262"/>
      <c r="CT203" s="262"/>
      <c r="CU203" s="262"/>
      <c r="CV203" s="262"/>
      <c r="CW203" s="262"/>
      <c r="CX203" s="262"/>
      <c r="CY203" s="262"/>
      <c r="CZ203" s="262"/>
      <c r="DA203" s="262"/>
      <c r="DB203" s="262"/>
      <c r="DC203" s="262"/>
      <c r="DD203" s="262"/>
      <c r="DE203" s="262"/>
      <c r="DF203" s="262"/>
      <c r="DG203" s="262"/>
      <c r="DH203" s="262"/>
      <c r="DI203" s="262"/>
      <c r="DJ203" s="262"/>
      <c r="DK203" s="262"/>
      <c r="DL203" s="262"/>
      <c r="DM203" s="262"/>
      <c r="DN203" s="262"/>
      <c r="DO203" s="262"/>
      <c r="DP203" s="262"/>
      <c r="DQ203" s="262"/>
      <c r="DR203" s="262"/>
    </row>
    <row r="204" spans="1:122" s="263" customFormat="1" ht="15.95" customHeight="1">
      <c r="A204" s="255"/>
      <c r="B204" s="61">
        <v>268</v>
      </c>
      <c r="C204" s="264" t="s">
        <v>694</v>
      </c>
      <c r="D204" s="265"/>
      <c r="E204" s="266"/>
      <c r="F204" s="267"/>
      <c r="G204" s="267"/>
      <c r="H204" s="267"/>
      <c r="I204" s="267"/>
      <c r="J204" s="268"/>
      <c r="K204" s="269"/>
      <c r="L204" s="270"/>
      <c r="M204" s="270"/>
      <c r="N204" s="271"/>
      <c r="O204" s="272"/>
      <c r="P204" s="273"/>
      <c r="Q204" s="161"/>
      <c r="R204" s="375"/>
      <c r="S204" s="176"/>
      <c r="T204" s="274"/>
      <c r="U204" s="275"/>
      <c r="V204" s="262"/>
      <c r="W204" s="262"/>
      <c r="X204" s="262"/>
      <c r="Y204" s="262"/>
      <c r="Z204" s="262"/>
      <c r="AA204" s="262"/>
      <c r="AB204" s="262"/>
      <c r="AC204" s="262"/>
      <c r="AD204" s="262"/>
      <c r="AE204" s="262"/>
      <c r="AF204" s="262"/>
      <c r="AG204" s="262"/>
      <c r="AH204" s="262"/>
      <c r="AI204" s="262"/>
      <c r="AJ204" s="262"/>
      <c r="AK204" s="262"/>
      <c r="AL204" s="262"/>
      <c r="AM204" s="262"/>
      <c r="AN204" s="262"/>
      <c r="AO204" s="262"/>
      <c r="AP204" s="262"/>
      <c r="AQ204" s="262"/>
      <c r="AR204" s="262"/>
      <c r="AS204" s="262"/>
      <c r="AT204" s="262"/>
      <c r="AU204" s="262"/>
      <c r="AV204" s="262"/>
      <c r="AW204" s="262"/>
      <c r="AX204" s="262"/>
      <c r="AY204" s="262"/>
      <c r="AZ204" s="262"/>
      <c r="BA204" s="262"/>
      <c r="BB204" s="262"/>
      <c r="BC204" s="262"/>
      <c r="BD204" s="262"/>
      <c r="BE204" s="262"/>
      <c r="BF204" s="262"/>
      <c r="BG204" s="262"/>
      <c r="BH204" s="262"/>
      <c r="BI204" s="262"/>
      <c r="BJ204" s="262"/>
      <c r="BK204" s="262"/>
      <c r="BL204" s="262"/>
      <c r="BM204" s="262"/>
      <c r="BN204" s="262"/>
      <c r="BO204" s="262"/>
      <c r="BP204" s="262"/>
      <c r="BQ204" s="262"/>
      <c r="BR204" s="262"/>
      <c r="BS204" s="262"/>
      <c r="BT204" s="262"/>
      <c r="BU204" s="262"/>
      <c r="BV204" s="262"/>
      <c r="BW204" s="262"/>
      <c r="BX204" s="262"/>
      <c r="BY204" s="262"/>
      <c r="BZ204" s="262"/>
      <c r="CA204" s="262"/>
      <c r="CB204" s="262"/>
      <c r="CC204" s="262"/>
      <c r="CD204" s="262"/>
      <c r="CE204" s="262"/>
      <c r="CF204" s="262"/>
      <c r="CG204" s="262"/>
      <c r="CH204" s="262"/>
      <c r="CI204" s="262"/>
      <c r="CJ204" s="262"/>
      <c r="CK204" s="262"/>
      <c r="CL204" s="262"/>
      <c r="CM204" s="262"/>
      <c r="CN204" s="262"/>
      <c r="CO204" s="262"/>
      <c r="CP204" s="262"/>
      <c r="CQ204" s="262"/>
      <c r="CR204" s="262"/>
      <c r="CS204" s="262"/>
      <c r="CT204" s="262"/>
      <c r="CU204" s="262"/>
      <c r="CV204" s="262"/>
      <c r="CW204" s="262"/>
      <c r="CX204" s="262"/>
      <c r="CY204" s="262"/>
      <c r="CZ204" s="262"/>
      <c r="DA204" s="262"/>
      <c r="DB204" s="262"/>
      <c r="DC204" s="262"/>
      <c r="DD204" s="262"/>
      <c r="DE204" s="262"/>
      <c r="DF204" s="262"/>
      <c r="DG204" s="262"/>
      <c r="DH204" s="262"/>
      <c r="DI204" s="262"/>
      <c r="DJ204" s="262"/>
      <c r="DK204" s="262"/>
      <c r="DL204" s="262"/>
      <c r="DM204" s="262"/>
      <c r="DN204" s="262"/>
      <c r="DO204" s="262"/>
      <c r="DP204" s="262"/>
      <c r="DQ204" s="262"/>
      <c r="DR204" s="262"/>
    </row>
    <row r="205" spans="1:122" ht="15.95" customHeight="1">
      <c r="A205" s="179"/>
      <c r="B205" s="61">
        <v>270</v>
      </c>
      <c r="C205" s="166" t="s">
        <v>695</v>
      </c>
      <c r="D205" s="167"/>
      <c r="E205" s="182"/>
      <c r="F205" s="183"/>
      <c r="G205" s="183"/>
      <c r="H205" s="183"/>
      <c r="I205" s="184"/>
      <c r="J205" s="185"/>
      <c r="K205" s="186"/>
      <c r="L205" s="187"/>
      <c r="M205" s="187"/>
      <c r="N205" s="187"/>
      <c r="O205" s="188"/>
      <c r="P205" s="188"/>
      <c r="Q205" s="161"/>
      <c r="R205" s="370"/>
      <c r="S205" s="189"/>
      <c r="T205" s="177"/>
      <c r="U205" s="190"/>
    </row>
    <row r="206" spans="1:122" ht="15.95" customHeight="1">
      <c r="A206">
        <v>2433060</v>
      </c>
      <c r="B206" s="61">
        <v>271</v>
      </c>
      <c r="C206" s="77" t="s">
        <v>696</v>
      </c>
      <c r="D206" s="83" t="s">
        <v>263</v>
      </c>
      <c r="E206" s="64" t="s">
        <v>100</v>
      </c>
      <c r="F206" s="65" t="s">
        <v>28</v>
      </c>
      <c r="G206" s="65" t="s">
        <v>697</v>
      </c>
      <c r="H206" s="65">
        <v>6</v>
      </c>
      <c r="I206" s="66" t="s">
        <v>698</v>
      </c>
      <c r="J206" s="67" t="s">
        <v>699</v>
      </c>
      <c r="K206" s="68">
        <v>1.25</v>
      </c>
      <c r="L206" s="69">
        <v>200</v>
      </c>
      <c r="M206" s="69">
        <v>265</v>
      </c>
      <c r="N206" s="69">
        <v>23</v>
      </c>
      <c r="O206" s="70">
        <v>528</v>
      </c>
      <c r="P206" s="71">
        <v>12</v>
      </c>
      <c r="Q206" s="72">
        <v>3519</v>
      </c>
      <c r="R206" s="365"/>
      <c r="S206" s="74"/>
      <c r="T206" s="75">
        <f t="shared" ref="T206:T215" si="44">S206*Q206</f>
        <v>0</v>
      </c>
      <c r="U206" s="76">
        <f t="shared" ref="U206:U224" si="45">S206*K206</f>
        <v>0</v>
      </c>
    </row>
    <row r="207" spans="1:122" ht="15.95" customHeight="1">
      <c r="A207">
        <v>2640250</v>
      </c>
      <c r="B207" s="61">
        <v>272</v>
      </c>
      <c r="C207" s="77" t="s">
        <v>700</v>
      </c>
      <c r="D207" s="83" t="s">
        <v>263</v>
      </c>
      <c r="E207" s="64" t="s">
        <v>83</v>
      </c>
      <c r="F207" s="65" t="s">
        <v>28</v>
      </c>
      <c r="G207" s="65" t="s">
        <v>701</v>
      </c>
      <c r="H207" s="65">
        <v>7</v>
      </c>
      <c r="I207" s="66" t="s">
        <v>702</v>
      </c>
      <c r="J207" s="67" t="s">
        <v>703</v>
      </c>
      <c r="K207" s="68">
        <v>1.1000000000000001</v>
      </c>
      <c r="L207" s="69">
        <v>201</v>
      </c>
      <c r="M207" s="69">
        <v>268</v>
      </c>
      <c r="N207" s="69">
        <v>26</v>
      </c>
      <c r="O207" s="70">
        <v>568</v>
      </c>
      <c r="P207" s="71">
        <v>10</v>
      </c>
      <c r="Q207" s="72">
        <v>3519</v>
      </c>
      <c r="R207" s="365"/>
      <c r="S207" s="74"/>
      <c r="T207" s="75">
        <f t="shared" si="44"/>
        <v>0</v>
      </c>
      <c r="U207" s="76">
        <f t="shared" si="45"/>
        <v>0</v>
      </c>
    </row>
    <row r="208" spans="1:122" ht="15.75" customHeight="1">
      <c r="A208">
        <v>4904810</v>
      </c>
      <c r="B208" s="61">
        <v>273</v>
      </c>
      <c r="C208" s="97" t="s">
        <v>704</v>
      </c>
      <c r="D208" s="98" t="s">
        <v>65</v>
      </c>
      <c r="E208" s="64" t="s">
        <v>27</v>
      </c>
      <c r="F208" s="65" t="s">
        <v>28</v>
      </c>
      <c r="G208" s="65" t="s">
        <v>705</v>
      </c>
      <c r="H208" s="65">
        <v>1</v>
      </c>
      <c r="I208" s="80" t="s">
        <v>706</v>
      </c>
      <c r="J208" s="67" t="s">
        <v>707</v>
      </c>
      <c r="K208" s="68">
        <v>0.48699999999999999</v>
      </c>
      <c r="L208" s="69">
        <v>154</v>
      </c>
      <c r="M208" s="69">
        <v>227</v>
      </c>
      <c r="N208" s="69">
        <v>20</v>
      </c>
      <c r="O208" s="70">
        <v>224</v>
      </c>
      <c r="P208" s="71">
        <v>44</v>
      </c>
      <c r="Q208" s="72">
        <v>1409</v>
      </c>
      <c r="R208" s="366"/>
      <c r="S208" s="74"/>
      <c r="T208" s="75">
        <f t="shared" si="44"/>
        <v>0</v>
      </c>
      <c r="U208" s="76">
        <f t="shared" si="45"/>
        <v>0</v>
      </c>
    </row>
    <row r="209" spans="1:122" ht="15.95" customHeight="1">
      <c r="A209">
        <v>4903770</v>
      </c>
      <c r="B209" s="61">
        <v>274</v>
      </c>
      <c r="C209" s="97" t="s">
        <v>708</v>
      </c>
      <c r="D209" s="63" t="s">
        <v>65</v>
      </c>
      <c r="E209" s="64" t="s">
        <v>27</v>
      </c>
      <c r="F209" s="65" t="s">
        <v>28</v>
      </c>
      <c r="G209" s="65" t="s">
        <v>705</v>
      </c>
      <c r="H209" s="65">
        <v>1</v>
      </c>
      <c r="I209" s="80" t="s">
        <v>709</v>
      </c>
      <c r="J209" s="67" t="s">
        <v>710</v>
      </c>
      <c r="K209" s="68">
        <v>0.09</v>
      </c>
      <c r="L209" s="69">
        <v>102</v>
      </c>
      <c r="M209" s="69">
        <v>150</v>
      </c>
      <c r="N209" s="69">
        <v>10</v>
      </c>
      <c r="O209" s="70">
        <v>128</v>
      </c>
      <c r="P209" s="71">
        <v>216</v>
      </c>
      <c r="Q209" s="72">
        <v>449</v>
      </c>
      <c r="R209" s="365"/>
      <c r="S209" s="74"/>
      <c r="T209" s="75">
        <f t="shared" si="44"/>
        <v>0</v>
      </c>
      <c r="U209" s="76">
        <f t="shared" si="45"/>
        <v>0</v>
      </c>
    </row>
    <row r="210" spans="1:122" s="84" customFormat="1" ht="15.95" customHeight="1">
      <c r="A210">
        <v>4717040</v>
      </c>
      <c r="B210" s="61">
        <v>275</v>
      </c>
      <c r="C210" s="77" t="s">
        <v>711</v>
      </c>
      <c r="D210" s="63" t="s">
        <v>26</v>
      </c>
      <c r="E210" s="64" t="s">
        <v>78</v>
      </c>
      <c r="F210" s="65" t="s">
        <v>28</v>
      </c>
      <c r="G210" s="65" t="s">
        <v>29</v>
      </c>
      <c r="H210" s="65">
        <v>6</v>
      </c>
      <c r="I210" s="66" t="s">
        <v>712</v>
      </c>
      <c r="J210" s="215" t="s">
        <v>1531</v>
      </c>
      <c r="K210" s="68">
        <v>0.11</v>
      </c>
      <c r="L210" s="69">
        <v>102</v>
      </c>
      <c r="M210" s="69">
        <v>144</v>
      </c>
      <c r="N210" s="69">
        <v>10</v>
      </c>
      <c r="O210" s="70">
        <v>224</v>
      </c>
      <c r="P210" s="71">
        <v>189</v>
      </c>
      <c r="Q210" s="72">
        <v>439</v>
      </c>
      <c r="R210" s="363" t="s">
        <v>1528</v>
      </c>
      <c r="S210" s="74"/>
      <c r="T210" s="75">
        <f t="shared" si="44"/>
        <v>0</v>
      </c>
      <c r="U210" s="76">
        <f t="shared" si="45"/>
        <v>0</v>
      </c>
    </row>
    <row r="211" spans="1:122" s="84" customFormat="1" ht="15.95" customHeight="1">
      <c r="A211" s="81">
        <v>5747680</v>
      </c>
      <c r="B211" s="61">
        <v>276</v>
      </c>
      <c r="C211" s="82" t="s">
        <v>713</v>
      </c>
      <c r="D211" s="83" t="s">
        <v>39</v>
      </c>
      <c r="E211" s="64" t="s">
        <v>37</v>
      </c>
      <c r="F211" s="65" t="s">
        <v>28</v>
      </c>
      <c r="G211" s="65" t="s">
        <v>29</v>
      </c>
      <c r="H211" s="65">
        <v>1</v>
      </c>
      <c r="I211" s="66" t="s">
        <v>714</v>
      </c>
      <c r="J211" s="67" t="s">
        <v>715</v>
      </c>
      <c r="K211" s="68">
        <v>0.05</v>
      </c>
      <c r="L211" s="69">
        <v>125</v>
      </c>
      <c r="M211" s="69">
        <v>142</v>
      </c>
      <c r="N211" s="69">
        <v>5</v>
      </c>
      <c r="O211" s="70"/>
      <c r="P211" s="71">
        <v>200</v>
      </c>
      <c r="Q211" s="72">
        <v>397</v>
      </c>
      <c r="R211" s="363" t="s">
        <v>1521</v>
      </c>
      <c r="S211" s="74"/>
      <c r="T211" s="75">
        <f t="shared" si="44"/>
        <v>0</v>
      </c>
      <c r="U211" s="76">
        <f t="shared" si="45"/>
        <v>0</v>
      </c>
    </row>
    <row r="212" spans="1:122" s="79" customFormat="1" ht="15.95" customHeight="1">
      <c r="A212">
        <v>2434190</v>
      </c>
      <c r="B212" s="61">
        <v>277</v>
      </c>
      <c r="C212" s="191" t="s">
        <v>716</v>
      </c>
      <c r="D212" s="192" t="s">
        <v>43</v>
      </c>
      <c r="E212" s="193" t="s">
        <v>48</v>
      </c>
      <c r="F212" s="103" t="s">
        <v>28</v>
      </c>
      <c r="G212" s="103" t="s">
        <v>29</v>
      </c>
      <c r="H212" s="103">
        <v>1</v>
      </c>
      <c r="I212" s="194" t="s">
        <v>717</v>
      </c>
      <c r="J212" s="90" t="s">
        <v>718</v>
      </c>
      <c r="K212" s="91">
        <v>0.65</v>
      </c>
      <c r="L212" s="195">
        <v>230</v>
      </c>
      <c r="M212" s="195">
        <v>210</v>
      </c>
      <c r="N212" s="195">
        <v>34</v>
      </c>
      <c r="O212" s="196">
        <v>208</v>
      </c>
      <c r="P212" s="197">
        <v>20</v>
      </c>
      <c r="Q212" s="72">
        <v>1438</v>
      </c>
      <c r="R212" s="363" t="s">
        <v>1521</v>
      </c>
      <c r="S212" s="74"/>
      <c r="T212" s="75">
        <f t="shared" si="44"/>
        <v>0</v>
      </c>
      <c r="U212" s="76">
        <f t="shared" si="45"/>
        <v>0</v>
      </c>
    </row>
    <row r="213" spans="1:122" s="278" customFormat="1" ht="15.95" customHeight="1">
      <c r="A213" s="276">
        <v>2280560</v>
      </c>
      <c r="B213" s="61">
        <v>278</v>
      </c>
      <c r="C213" s="200" t="s">
        <v>719</v>
      </c>
      <c r="D213" s="201" t="s">
        <v>43</v>
      </c>
      <c r="E213" s="202" t="s">
        <v>48</v>
      </c>
      <c r="F213" s="203" t="s">
        <v>28</v>
      </c>
      <c r="G213" s="203" t="s">
        <v>29</v>
      </c>
      <c r="H213" s="203">
        <v>2</v>
      </c>
      <c r="I213" s="204" t="s">
        <v>720</v>
      </c>
      <c r="J213" s="205" t="s">
        <v>721</v>
      </c>
      <c r="K213" s="206">
        <v>0.47</v>
      </c>
      <c r="L213" s="207">
        <v>230</v>
      </c>
      <c r="M213" s="207">
        <v>210</v>
      </c>
      <c r="N213" s="207">
        <v>34</v>
      </c>
      <c r="O213" s="208">
        <v>208</v>
      </c>
      <c r="P213" s="209">
        <v>60</v>
      </c>
      <c r="Q213" s="72">
        <v>1438</v>
      </c>
      <c r="R213" s="363" t="s">
        <v>1521</v>
      </c>
      <c r="S213" s="74"/>
      <c r="T213" s="75">
        <f t="shared" si="44"/>
        <v>0</v>
      </c>
      <c r="U213" s="76">
        <f t="shared" si="45"/>
        <v>0</v>
      </c>
      <c r="V213" s="277"/>
      <c r="W213" s="277"/>
      <c r="X213" s="277"/>
      <c r="Y213" s="277"/>
      <c r="Z213" s="277"/>
      <c r="AA213" s="277"/>
      <c r="AB213" s="277"/>
      <c r="AC213" s="277"/>
      <c r="AD213" s="277"/>
      <c r="AE213" s="277"/>
      <c r="AF213" s="277"/>
      <c r="AG213" s="277"/>
      <c r="AH213" s="277"/>
      <c r="AI213" s="277"/>
      <c r="AJ213" s="277"/>
      <c r="AK213" s="277"/>
      <c r="AL213" s="277"/>
      <c r="AM213" s="277"/>
      <c r="AN213" s="277"/>
      <c r="AO213" s="277"/>
      <c r="AP213" s="277"/>
      <c r="AQ213" s="277"/>
      <c r="AR213" s="277"/>
      <c r="AS213" s="277"/>
      <c r="AT213" s="277"/>
      <c r="AU213" s="277"/>
      <c r="AV213" s="277"/>
      <c r="AW213" s="277"/>
      <c r="AX213" s="277"/>
      <c r="AY213" s="277"/>
      <c r="AZ213" s="277"/>
      <c r="BA213" s="277"/>
      <c r="BB213" s="277"/>
      <c r="BC213" s="277"/>
      <c r="BD213" s="277"/>
      <c r="BE213" s="277"/>
      <c r="BF213" s="277"/>
      <c r="BG213" s="277"/>
      <c r="BH213" s="277"/>
      <c r="BI213" s="277"/>
      <c r="BJ213" s="277"/>
      <c r="BK213" s="277"/>
      <c r="BL213" s="277"/>
      <c r="BM213" s="277"/>
      <c r="BN213" s="277"/>
      <c r="BO213" s="277"/>
      <c r="BP213" s="277"/>
      <c r="BQ213" s="277"/>
      <c r="BR213" s="277"/>
      <c r="BS213" s="277"/>
      <c r="BT213" s="277"/>
      <c r="BU213" s="277"/>
      <c r="BV213" s="277"/>
      <c r="BW213" s="277"/>
      <c r="BX213" s="277"/>
      <c r="BY213" s="277"/>
      <c r="BZ213" s="277"/>
      <c r="CA213" s="277"/>
      <c r="CB213" s="277"/>
      <c r="CC213" s="277"/>
      <c r="CD213" s="277"/>
      <c r="CE213" s="277"/>
      <c r="CF213" s="277"/>
      <c r="CG213" s="277"/>
      <c r="CH213" s="277"/>
      <c r="CI213" s="277"/>
      <c r="CJ213" s="277"/>
      <c r="CK213" s="277"/>
      <c r="CL213" s="277"/>
      <c r="CM213" s="277"/>
      <c r="CN213" s="277"/>
      <c r="CO213" s="277"/>
      <c r="CP213" s="277"/>
      <c r="CQ213" s="277"/>
      <c r="CR213" s="277"/>
      <c r="CS213" s="277"/>
      <c r="CT213" s="277"/>
      <c r="CU213" s="277"/>
      <c r="CV213" s="277"/>
      <c r="CW213" s="277"/>
      <c r="CX213" s="277"/>
      <c r="CY213" s="277"/>
      <c r="CZ213" s="277"/>
      <c r="DA213" s="277"/>
      <c r="DB213" s="277"/>
      <c r="DC213" s="277"/>
      <c r="DD213" s="277"/>
      <c r="DE213" s="277"/>
      <c r="DF213" s="277"/>
      <c r="DG213" s="277"/>
      <c r="DH213" s="277"/>
      <c r="DI213" s="277"/>
      <c r="DJ213" s="277"/>
      <c r="DK213" s="277"/>
      <c r="DL213" s="277"/>
      <c r="DM213" s="277"/>
      <c r="DN213" s="277"/>
      <c r="DO213" s="277"/>
      <c r="DP213" s="277"/>
      <c r="DQ213" s="277"/>
      <c r="DR213" s="277"/>
    </row>
    <row r="214" spans="1:122" s="84" customFormat="1" ht="15.95" customHeight="1">
      <c r="A214" s="81">
        <v>5670030</v>
      </c>
      <c r="B214" s="61">
        <v>279</v>
      </c>
      <c r="C214" s="77" t="s">
        <v>722</v>
      </c>
      <c r="D214" s="83" t="s">
        <v>105</v>
      </c>
      <c r="E214" s="64" t="s">
        <v>78</v>
      </c>
      <c r="F214" s="65" t="s">
        <v>28</v>
      </c>
      <c r="G214" s="65" t="s">
        <v>84</v>
      </c>
      <c r="H214" s="65">
        <v>4</v>
      </c>
      <c r="I214" s="66" t="s">
        <v>723</v>
      </c>
      <c r="J214" s="67" t="s">
        <v>724</v>
      </c>
      <c r="K214" s="68">
        <v>0.77</v>
      </c>
      <c r="L214" s="69">
        <v>173</v>
      </c>
      <c r="M214" s="69">
        <v>245</v>
      </c>
      <c r="N214" s="69">
        <v>25</v>
      </c>
      <c r="O214" s="70">
        <v>512</v>
      </c>
      <c r="P214" s="71">
        <v>18</v>
      </c>
      <c r="Q214" s="72">
        <v>2819</v>
      </c>
      <c r="R214" s="365"/>
      <c r="S214" s="74"/>
      <c r="T214" s="75">
        <f t="shared" si="44"/>
        <v>0</v>
      </c>
      <c r="U214" s="76">
        <f t="shared" si="45"/>
        <v>0</v>
      </c>
    </row>
    <row r="215" spans="1:122" s="102" customFormat="1" ht="15.95" customHeight="1">
      <c r="A215">
        <v>2617350</v>
      </c>
      <c r="B215" s="61">
        <v>280</v>
      </c>
      <c r="C215" s="77" t="s">
        <v>725</v>
      </c>
      <c r="D215" s="83" t="s">
        <v>111</v>
      </c>
      <c r="E215" s="64" t="s">
        <v>283</v>
      </c>
      <c r="F215" s="65" t="s">
        <v>28</v>
      </c>
      <c r="G215" s="65" t="s">
        <v>726</v>
      </c>
      <c r="H215" s="65">
        <v>5</v>
      </c>
      <c r="I215" s="66" t="s">
        <v>727</v>
      </c>
      <c r="J215" s="67" t="s">
        <v>728</v>
      </c>
      <c r="K215" s="68">
        <v>0.46</v>
      </c>
      <c r="L215" s="69">
        <v>156</v>
      </c>
      <c r="M215" s="69">
        <v>226</v>
      </c>
      <c r="N215" s="69">
        <v>17</v>
      </c>
      <c r="O215" s="70">
        <v>224</v>
      </c>
      <c r="P215" s="71">
        <v>48</v>
      </c>
      <c r="Q215" s="72">
        <v>1409</v>
      </c>
      <c r="R215" s="365"/>
      <c r="S215" s="74"/>
      <c r="T215" s="75">
        <f t="shared" si="44"/>
        <v>0</v>
      </c>
      <c r="U215" s="76">
        <f t="shared" si="45"/>
        <v>0</v>
      </c>
    </row>
    <row r="216" spans="1:122" s="115" customFormat="1" ht="15.95" customHeight="1">
      <c r="A216">
        <v>4370060</v>
      </c>
      <c r="B216" s="61">
        <v>282</v>
      </c>
      <c r="C216" s="97" t="s">
        <v>729</v>
      </c>
      <c r="D216" s="98" t="s">
        <v>65</v>
      </c>
      <c r="E216" s="64" t="s">
        <v>145</v>
      </c>
      <c r="F216" s="65" t="s">
        <v>28</v>
      </c>
      <c r="G216" s="65" t="s">
        <v>705</v>
      </c>
      <c r="H216" s="65">
        <v>3</v>
      </c>
      <c r="I216" s="66" t="s">
        <v>730</v>
      </c>
      <c r="J216" s="67" t="s">
        <v>731</v>
      </c>
      <c r="K216" s="68">
        <v>0.49</v>
      </c>
      <c r="L216" s="69">
        <v>154</v>
      </c>
      <c r="M216" s="69">
        <v>227</v>
      </c>
      <c r="N216" s="69">
        <v>20</v>
      </c>
      <c r="O216" s="70">
        <v>224</v>
      </c>
      <c r="P216" s="71">
        <v>44</v>
      </c>
      <c r="Q216" s="72">
        <v>1409</v>
      </c>
      <c r="R216" s="365"/>
      <c r="S216" s="74"/>
      <c r="T216" s="75">
        <f t="shared" ref="T216:T224" si="46">S216*Q216</f>
        <v>0</v>
      </c>
      <c r="U216" s="76">
        <f t="shared" si="45"/>
        <v>0</v>
      </c>
    </row>
    <row r="217" spans="1:122" ht="15.95" customHeight="1">
      <c r="A217" s="81">
        <v>5444710</v>
      </c>
      <c r="B217" s="61">
        <v>283</v>
      </c>
      <c r="C217" s="97" t="s">
        <v>732</v>
      </c>
      <c r="D217" s="98" t="s">
        <v>132</v>
      </c>
      <c r="E217" s="64" t="s">
        <v>27</v>
      </c>
      <c r="F217" s="65" t="s">
        <v>28</v>
      </c>
      <c r="G217" s="65" t="s">
        <v>733</v>
      </c>
      <c r="H217" s="65">
        <v>1</v>
      </c>
      <c r="I217" s="66" t="s">
        <v>734</v>
      </c>
      <c r="J217" s="67" t="s">
        <v>735</v>
      </c>
      <c r="K217" s="68">
        <v>0.46</v>
      </c>
      <c r="L217" s="69">
        <v>154</v>
      </c>
      <c r="M217" s="69">
        <v>227</v>
      </c>
      <c r="N217" s="69">
        <v>20</v>
      </c>
      <c r="O217" s="70">
        <v>224</v>
      </c>
      <c r="P217" s="71">
        <v>48</v>
      </c>
      <c r="Q217" s="72">
        <v>2119</v>
      </c>
      <c r="R217" s="365"/>
      <c r="S217" s="74"/>
      <c r="T217" s="75">
        <f t="shared" si="46"/>
        <v>0</v>
      </c>
      <c r="U217" s="76">
        <f t="shared" si="45"/>
        <v>0</v>
      </c>
    </row>
    <row r="218" spans="1:122" ht="15.95" customHeight="1">
      <c r="A218">
        <v>4904830</v>
      </c>
      <c r="B218" s="61">
        <v>284</v>
      </c>
      <c r="C218" s="97" t="s">
        <v>736</v>
      </c>
      <c r="D218" s="98" t="s">
        <v>36</v>
      </c>
      <c r="E218" s="64" t="s">
        <v>137</v>
      </c>
      <c r="F218" s="65" t="s">
        <v>28</v>
      </c>
      <c r="G218" s="65" t="s">
        <v>737</v>
      </c>
      <c r="H218" s="65">
        <v>4</v>
      </c>
      <c r="I218" s="364" t="s">
        <v>1523</v>
      </c>
      <c r="J218" s="215" t="s">
        <v>1526</v>
      </c>
      <c r="K218" s="68">
        <v>0.42</v>
      </c>
      <c r="L218" s="69">
        <v>154</v>
      </c>
      <c r="M218" s="69">
        <v>227</v>
      </c>
      <c r="N218" s="69">
        <v>20</v>
      </c>
      <c r="O218" s="70">
        <v>224</v>
      </c>
      <c r="P218" s="71">
        <v>40</v>
      </c>
      <c r="Q218" s="72">
        <v>1409</v>
      </c>
      <c r="R218" s="371" t="s">
        <v>1528</v>
      </c>
      <c r="S218" s="74"/>
      <c r="T218" s="75">
        <f t="shared" si="46"/>
        <v>0</v>
      </c>
      <c r="U218" s="76">
        <f t="shared" si="45"/>
        <v>0</v>
      </c>
    </row>
    <row r="219" spans="1:122" s="84" customFormat="1" ht="15.95" customHeight="1">
      <c r="A219">
        <v>2832860</v>
      </c>
      <c r="B219" s="61">
        <v>285</v>
      </c>
      <c r="C219" s="77" t="s">
        <v>738</v>
      </c>
      <c r="D219" s="83" t="s">
        <v>144</v>
      </c>
      <c r="E219" s="64" t="s">
        <v>83</v>
      </c>
      <c r="F219" s="65" t="s">
        <v>28</v>
      </c>
      <c r="G219" s="65" t="s">
        <v>84</v>
      </c>
      <c r="H219" s="65">
        <v>1</v>
      </c>
      <c r="I219" s="66" t="s">
        <v>739</v>
      </c>
      <c r="J219" s="67" t="s">
        <v>740</v>
      </c>
      <c r="K219" s="68">
        <v>0.46</v>
      </c>
      <c r="L219" s="69">
        <v>156</v>
      </c>
      <c r="M219" s="69">
        <v>226</v>
      </c>
      <c r="N219" s="69">
        <v>17</v>
      </c>
      <c r="O219" s="70">
        <v>224</v>
      </c>
      <c r="P219" s="71">
        <v>40</v>
      </c>
      <c r="Q219" s="72">
        <v>1499</v>
      </c>
      <c r="R219" s="365"/>
      <c r="S219" s="74"/>
      <c r="T219" s="75">
        <f t="shared" si="46"/>
        <v>0</v>
      </c>
      <c r="U219" s="76">
        <f t="shared" si="45"/>
        <v>0</v>
      </c>
    </row>
    <row r="220" spans="1:122" ht="15.95" customHeight="1">
      <c r="A220">
        <v>5488930</v>
      </c>
      <c r="B220" s="61">
        <v>286</v>
      </c>
      <c r="C220" s="77" t="s">
        <v>741</v>
      </c>
      <c r="D220" s="83" t="s">
        <v>152</v>
      </c>
      <c r="E220" s="64" t="s">
        <v>106</v>
      </c>
      <c r="F220" s="65" t="s">
        <v>28</v>
      </c>
      <c r="G220" s="65" t="s">
        <v>84</v>
      </c>
      <c r="H220" s="65">
        <v>5</v>
      </c>
      <c r="I220" s="66" t="s">
        <v>742</v>
      </c>
      <c r="J220" s="67" t="s">
        <v>743</v>
      </c>
      <c r="K220" s="68">
        <v>0.46</v>
      </c>
      <c r="L220" s="69">
        <v>156</v>
      </c>
      <c r="M220" s="69">
        <v>226</v>
      </c>
      <c r="N220" s="69">
        <v>17</v>
      </c>
      <c r="O220" s="70">
        <v>224</v>
      </c>
      <c r="P220" s="71">
        <v>48</v>
      </c>
      <c r="Q220" s="72">
        <v>1409</v>
      </c>
      <c r="R220" s="365"/>
      <c r="S220" s="74"/>
      <c r="T220" s="75">
        <f t="shared" si="46"/>
        <v>0</v>
      </c>
      <c r="U220" s="76">
        <f t="shared" si="45"/>
        <v>0</v>
      </c>
    </row>
    <row r="221" spans="1:122" s="84" customFormat="1" ht="15.95" customHeight="1">
      <c r="A221">
        <v>4370070</v>
      </c>
      <c r="B221" s="61">
        <v>287</v>
      </c>
      <c r="C221" s="97" t="s">
        <v>744</v>
      </c>
      <c r="D221" s="63" t="s">
        <v>65</v>
      </c>
      <c r="E221" s="64" t="s">
        <v>145</v>
      </c>
      <c r="F221" s="65" t="s">
        <v>28</v>
      </c>
      <c r="G221" s="65" t="s">
        <v>705</v>
      </c>
      <c r="H221" s="65">
        <v>1</v>
      </c>
      <c r="I221" s="80" t="s">
        <v>745</v>
      </c>
      <c r="J221" s="67" t="s">
        <v>746</v>
      </c>
      <c r="K221" s="68">
        <v>0.1</v>
      </c>
      <c r="L221" s="69">
        <v>102</v>
      </c>
      <c r="M221" s="69">
        <v>150</v>
      </c>
      <c r="N221" s="69">
        <v>10</v>
      </c>
      <c r="O221" s="70">
        <v>128</v>
      </c>
      <c r="P221" s="71">
        <v>183</v>
      </c>
      <c r="Q221" s="72">
        <v>449</v>
      </c>
      <c r="R221" s="365"/>
      <c r="S221" s="74"/>
      <c r="T221" s="75">
        <f t="shared" si="46"/>
        <v>0</v>
      </c>
      <c r="U221" s="76">
        <f t="shared" si="45"/>
        <v>0</v>
      </c>
    </row>
    <row r="222" spans="1:122" s="84" customFormat="1" ht="15.95" customHeight="1">
      <c r="A222">
        <v>4019330</v>
      </c>
      <c r="B222" s="61">
        <v>288</v>
      </c>
      <c r="C222" s="77" t="s">
        <v>747</v>
      </c>
      <c r="D222" s="83" t="s">
        <v>52</v>
      </c>
      <c r="E222" s="64" t="s">
        <v>145</v>
      </c>
      <c r="F222" s="65" t="s">
        <v>28</v>
      </c>
      <c r="G222" s="65" t="s">
        <v>705</v>
      </c>
      <c r="H222" s="65">
        <v>1</v>
      </c>
      <c r="I222" s="66" t="s">
        <v>748</v>
      </c>
      <c r="J222" s="67" t="s">
        <v>749</v>
      </c>
      <c r="K222" s="68">
        <v>0.45</v>
      </c>
      <c r="L222" s="69">
        <v>154</v>
      </c>
      <c r="M222" s="69">
        <v>227</v>
      </c>
      <c r="N222" s="69">
        <v>20</v>
      </c>
      <c r="O222" s="70">
        <v>256</v>
      </c>
      <c r="P222" s="71">
        <v>44</v>
      </c>
      <c r="Q222" s="72">
        <v>1409</v>
      </c>
      <c r="R222" s="365"/>
      <c r="S222" s="74"/>
      <c r="T222" s="75">
        <f t="shared" si="46"/>
        <v>0</v>
      </c>
      <c r="U222" s="76">
        <f t="shared" si="45"/>
        <v>0</v>
      </c>
    </row>
    <row r="223" spans="1:122" ht="15.95" customHeight="1">
      <c r="A223">
        <v>4021070</v>
      </c>
      <c r="B223" s="61">
        <v>289</v>
      </c>
      <c r="C223" s="77" t="s">
        <v>750</v>
      </c>
      <c r="D223" s="83" t="s">
        <v>52</v>
      </c>
      <c r="E223" s="64" t="s">
        <v>145</v>
      </c>
      <c r="F223" s="65" t="s">
        <v>28</v>
      </c>
      <c r="G223" s="65" t="s">
        <v>705</v>
      </c>
      <c r="H223" s="65">
        <v>1</v>
      </c>
      <c r="I223" s="66" t="s">
        <v>751</v>
      </c>
      <c r="J223" s="67" t="s">
        <v>752</v>
      </c>
      <c r="K223" s="68">
        <v>0.13800000000000001</v>
      </c>
      <c r="L223" s="69">
        <v>100</v>
      </c>
      <c r="M223" s="69">
        <v>150</v>
      </c>
      <c r="N223" s="69">
        <v>12</v>
      </c>
      <c r="O223" s="70">
        <v>288</v>
      </c>
      <c r="P223" s="71">
        <v>128</v>
      </c>
      <c r="Q223" s="72">
        <v>529</v>
      </c>
      <c r="R223" s="365"/>
      <c r="S223" s="74"/>
      <c r="T223" s="75">
        <f t="shared" si="46"/>
        <v>0</v>
      </c>
      <c r="U223" s="76">
        <f t="shared" si="45"/>
        <v>0</v>
      </c>
    </row>
    <row r="224" spans="1:122" ht="15.95" customHeight="1">
      <c r="A224">
        <v>5662030</v>
      </c>
      <c r="B224" s="61">
        <v>290</v>
      </c>
      <c r="C224" s="77" t="s">
        <v>753</v>
      </c>
      <c r="D224" s="83" t="s">
        <v>178</v>
      </c>
      <c r="E224" s="64" t="s">
        <v>137</v>
      </c>
      <c r="F224" s="65" t="s">
        <v>28</v>
      </c>
      <c r="G224" s="65" t="s">
        <v>705</v>
      </c>
      <c r="H224" s="65">
        <v>2</v>
      </c>
      <c r="I224" s="66" t="s">
        <v>754</v>
      </c>
      <c r="J224" s="67" t="s">
        <v>755</v>
      </c>
      <c r="K224" s="68">
        <v>0.43</v>
      </c>
      <c r="L224" s="69">
        <v>154</v>
      </c>
      <c r="M224" s="69">
        <v>227</v>
      </c>
      <c r="N224" s="69">
        <v>20</v>
      </c>
      <c r="O224" s="70">
        <v>328</v>
      </c>
      <c r="P224" s="71">
        <v>40</v>
      </c>
      <c r="Q224" s="72">
        <v>2119</v>
      </c>
      <c r="R224" s="365"/>
      <c r="S224" s="74"/>
      <c r="T224" s="75">
        <f t="shared" si="46"/>
        <v>0</v>
      </c>
      <c r="U224" s="76">
        <f t="shared" si="45"/>
        <v>0</v>
      </c>
    </row>
    <row r="225" spans="1:21" ht="15.95" customHeight="1">
      <c r="A225" s="179"/>
      <c r="B225" s="61">
        <v>291</v>
      </c>
      <c r="C225" s="180" t="s">
        <v>756</v>
      </c>
      <c r="D225" s="181"/>
      <c r="E225" s="182"/>
      <c r="F225" s="183"/>
      <c r="G225" s="183"/>
      <c r="H225" s="183"/>
      <c r="I225" s="184"/>
      <c r="J225" s="185"/>
      <c r="K225" s="186"/>
      <c r="L225" s="187"/>
      <c r="M225" s="187"/>
      <c r="N225" s="187"/>
      <c r="O225" s="188"/>
      <c r="P225" s="188"/>
      <c r="Q225" s="161"/>
      <c r="R225" s="370"/>
      <c r="S225" s="189"/>
      <c r="T225" s="177"/>
      <c r="U225" s="190"/>
    </row>
    <row r="226" spans="1:21" ht="15.95" customHeight="1">
      <c r="A226">
        <v>3172950</v>
      </c>
      <c r="B226" s="61">
        <v>292</v>
      </c>
      <c r="C226" s="77" t="s">
        <v>757</v>
      </c>
      <c r="D226" s="83" t="s">
        <v>263</v>
      </c>
      <c r="E226" s="64" t="s">
        <v>60</v>
      </c>
      <c r="F226" s="65" t="s">
        <v>28</v>
      </c>
      <c r="G226" s="65" t="s">
        <v>758</v>
      </c>
      <c r="H226" s="65">
        <v>5</v>
      </c>
      <c r="I226" s="66" t="s">
        <v>759</v>
      </c>
      <c r="J226" s="67" t="s">
        <v>760</v>
      </c>
      <c r="K226" s="68">
        <v>1.1000000000000001</v>
      </c>
      <c r="L226" s="69">
        <v>207</v>
      </c>
      <c r="M226" s="69">
        <v>268</v>
      </c>
      <c r="N226" s="69">
        <v>27</v>
      </c>
      <c r="O226" s="70">
        <v>504</v>
      </c>
      <c r="P226" s="71">
        <v>12</v>
      </c>
      <c r="Q226" s="72">
        <v>4839</v>
      </c>
      <c r="R226" s="365"/>
      <c r="S226" s="74"/>
      <c r="T226" s="75">
        <f t="shared" ref="T226:T227" si="47">S226*Q226</f>
        <v>0</v>
      </c>
      <c r="U226" s="76">
        <f t="shared" ref="U226:U233" si="48">S226*K226</f>
        <v>0</v>
      </c>
    </row>
    <row r="227" spans="1:21" s="84" customFormat="1" ht="15.95" customHeight="1">
      <c r="A227">
        <v>5743770</v>
      </c>
      <c r="B227" s="61">
        <v>293</v>
      </c>
      <c r="C227" s="77" t="s">
        <v>761</v>
      </c>
      <c r="D227" s="63" t="s">
        <v>26</v>
      </c>
      <c r="E227" s="64" t="s">
        <v>137</v>
      </c>
      <c r="F227" s="65" t="s">
        <v>28</v>
      </c>
      <c r="G227" s="65" t="s">
        <v>29</v>
      </c>
      <c r="H227" s="65">
        <v>7</v>
      </c>
      <c r="I227" s="66" t="s">
        <v>762</v>
      </c>
      <c r="J227" s="67" t="s">
        <v>763</v>
      </c>
      <c r="K227" s="68">
        <v>0.11</v>
      </c>
      <c r="L227" s="69">
        <v>102</v>
      </c>
      <c r="M227" s="69">
        <v>144</v>
      </c>
      <c r="N227" s="69">
        <v>10</v>
      </c>
      <c r="O227" s="70">
        <v>224</v>
      </c>
      <c r="P227" s="71">
        <v>180</v>
      </c>
      <c r="Q227" s="72">
        <v>439</v>
      </c>
      <c r="R227" s="365"/>
      <c r="S227" s="74"/>
      <c r="T227" s="75">
        <f t="shared" si="47"/>
        <v>0</v>
      </c>
      <c r="U227" s="76">
        <f t="shared" si="48"/>
        <v>0</v>
      </c>
    </row>
    <row r="228" spans="1:21" ht="15.95" customHeight="1">
      <c r="A228">
        <v>5744040</v>
      </c>
      <c r="B228" s="61">
        <v>295</v>
      </c>
      <c r="C228" s="191" t="s">
        <v>764</v>
      </c>
      <c r="D228" s="192" t="s">
        <v>43</v>
      </c>
      <c r="E228" s="193" t="s">
        <v>48</v>
      </c>
      <c r="F228" s="103" t="s">
        <v>28</v>
      </c>
      <c r="G228" s="103" t="s">
        <v>29</v>
      </c>
      <c r="H228" s="103">
        <v>1</v>
      </c>
      <c r="I228" s="194" t="s">
        <v>765</v>
      </c>
      <c r="J228" s="90" t="s">
        <v>766</v>
      </c>
      <c r="K228" s="91">
        <v>0.65</v>
      </c>
      <c r="L228" s="195">
        <v>230</v>
      </c>
      <c r="M228" s="195">
        <v>210</v>
      </c>
      <c r="N228" s="195">
        <v>34</v>
      </c>
      <c r="O228" s="196">
        <v>208</v>
      </c>
      <c r="P228" s="197">
        <v>20</v>
      </c>
      <c r="Q228" s="72">
        <v>1438</v>
      </c>
      <c r="R228" s="363" t="s">
        <v>1521</v>
      </c>
      <c r="S228" s="74"/>
      <c r="T228" s="75">
        <f t="shared" ref="T228:T233" si="49">S228*Q228</f>
        <v>0</v>
      </c>
      <c r="U228" s="76">
        <f t="shared" si="48"/>
        <v>0</v>
      </c>
    </row>
    <row r="229" spans="1:21" ht="15.95" customHeight="1">
      <c r="A229">
        <v>4370080</v>
      </c>
      <c r="B229" s="61">
        <v>296</v>
      </c>
      <c r="C229" s="97" t="s">
        <v>767</v>
      </c>
      <c r="D229" s="98" t="s">
        <v>36</v>
      </c>
      <c r="E229" s="64" t="s">
        <v>283</v>
      </c>
      <c r="F229" s="65" t="s">
        <v>28</v>
      </c>
      <c r="G229" s="65" t="s">
        <v>768</v>
      </c>
      <c r="H229" s="65">
        <v>4</v>
      </c>
      <c r="I229" s="66" t="s">
        <v>769</v>
      </c>
      <c r="J229" s="67" t="s">
        <v>770</v>
      </c>
      <c r="K229" s="68">
        <v>0.42</v>
      </c>
      <c r="L229" s="69">
        <v>154</v>
      </c>
      <c r="M229" s="69">
        <v>227</v>
      </c>
      <c r="N229" s="69">
        <v>20</v>
      </c>
      <c r="O229" s="70">
        <v>224</v>
      </c>
      <c r="P229" s="71">
        <v>48</v>
      </c>
      <c r="Q229" s="72">
        <v>1409</v>
      </c>
      <c r="R229" s="365"/>
      <c r="S229" s="74"/>
      <c r="T229" s="75">
        <f t="shared" si="49"/>
        <v>0</v>
      </c>
      <c r="U229" s="76">
        <f t="shared" si="48"/>
        <v>0</v>
      </c>
    </row>
    <row r="230" spans="1:21" ht="15.95" customHeight="1">
      <c r="A230">
        <v>5661970</v>
      </c>
      <c r="B230" s="61">
        <v>297</v>
      </c>
      <c r="C230" s="77" t="s">
        <v>771</v>
      </c>
      <c r="D230" s="83" t="s">
        <v>144</v>
      </c>
      <c r="E230" s="64" t="s">
        <v>137</v>
      </c>
      <c r="F230" s="65" t="s">
        <v>28</v>
      </c>
      <c r="G230" s="65" t="s">
        <v>772</v>
      </c>
      <c r="H230" s="65">
        <v>4</v>
      </c>
      <c r="I230" s="66" t="s">
        <v>773</v>
      </c>
      <c r="J230" s="67" t="s">
        <v>774</v>
      </c>
      <c r="K230" s="68">
        <v>0.46</v>
      </c>
      <c r="L230" s="69">
        <v>156</v>
      </c>
      <c r="M230" s="69">
        <v>226</v>
      </c>
      <c r="N230" s="69">
        <v>17</v>
      </c>
      <c r="O230" s="70">
        <v>224</v>
      </c>
      <c r="P230" s="71">
        <v>40</v>
      </c>
      <c r="Q230" s="72">
        <v>1499</v>
      </c>
      <c r="R230" s="365"/>
      <c r="S230" s="74"/>
      <c r="T230" s="75">
        <f t="shared" si="49"/>
        <v>0</v>
      </c>
      <c r="U230" s="76">
        <f t="shared" si="48"/>
        <v>0</v>
      </c>
    </row>
    <row r="231" spans="1:21" s="84" customFormat="1" ht="15.95" customHeight="1">
      <c r="A231">
        <v>6389210</v>
      </c>
      <c r="B231" s="61">
        <v>298</v>
      </c>
      <c r="C231" s="77" t="s">
        <v>775</v>
      </c>
      <c r="D231" s="83" t="s">
        <v>152</v>
      </c>
      <c r="E231" s="64" t="s">
        <v>106</v>
      </c>
      <c r="F231" s="65" t="s">
        <v>28</v>
      </c>
      <c r="G231" s="65" t="s">
        <v>776</v>
      </c>
      <c r="H231" s="65">
        <v>3</v>
      </c>
      <c r="I231" s="66" t="s">
        <v>777</v>
      </c>
      <c r="J231" s="67" t="s">
        <v>778</v>
      </c>
      <c r="K231" s="68">
        <v>0.46</v>
      </c>
      <c r="L231" s="69">
        <v>156</v>
      </c>
      <c r="M231" s="69">
        <v>226</v>
      </c>
      <c r="N231" s="69">
        <v>17</v>
      </c>
      <c r="O231" s="70">
        <v>224</v>
      </c>
      <c r="P231" s="71">
        <v>44</v>
      </c>
      <c r="Q231" s="72">
        <v>1499</v>
      </c>
      <c r="R231" s="368"/>
      <c r="S231" s="74"/>
      <c r="T231" s="75">
        <f t="shared" si="49"/>
        <v>0</v>
      </c>
      <c r="U231" s="76">
        <f t="shared" si="48"/>
        <v>0</v>
      </c>
    </row>
    <row r="232" spans="1:21" ht="15.95" customHeight="1">
      <c r="A232" s="81">
        <v>5661990</v>
      </c>
      <c r="B232" s="61">
        <v>299</v>
      </c>
      <c r="C232" s="77" t="s">
        <v>779</v>
      </c>
      <c r="D232" s="83" t="s">
        <v>52</v>
      </c>
      <c r="E232" s="64" t="s">
        <v>33</v>
      </c>
      <c r="F232" s="65" t="s">
        <v>28</v>
      </c>
      <c r="G232" s="65" t="s">
        <v>780</v>
      </c>
      <c r="H232" s="65">
        <v>2</v>
      </c>
      <c r="I232" s="66" t="s">
        <v>781</v>
      </c>
      <c r="J232" s="67" t="s">
        <v>782</v>
      </c>
      <c r="K232" s="68">
        <v>0.45</v>
      </c>
      <c r="L232" s="69">
        <v>154</v>
      </c>
      <c r="M232" s="69">
        <v>227</v>
      </c>
      <c r="N232" s="69">
        <v>20</v>
      </c>
      <c r="O232" s="70">
        <v>256</v>
      </c>
      <c r="P232" s="71">
        <v>44</v>
      </c>
      <c r="Q232" s="72">
        <v>1409</v>
      </c>
      <c r="R232" s="365"/>
      <c r="S232" s="74"/>
      <c r="T232" s="75">
        <f t="shared" si="49"/>
        <v>0</v>
      </c>
      <c r="U232" s="76">
        <f t="shared" si="48"/>
        <v>0</v>
      </c>
    </row>
    <row r="233" spans="1:21" ht="15.95" customHeight="1">
      <c r="A233" s="81">
        <v>5661970</v>
      </c>
      <c r="B233" s="61">
        <v>300</v>
      </c>
      <c r="C233" s="77" t="s">
        <v>783</v>
      </c>
      <c r="D233" s="83" t="s">
        <v>52</v>
      </c>
      <c r="E233" s="64" t="s">
        <v>74</v>
      </c>
      <c r="F233" s="65" t="s">
        <v>28</v>
      </c>
      <c r="G233" s="65" t="s">
        <v>780</v>
      </c>
      <c r="H233" s="65">
        <v>5</v>
      </c>
      <c r="I233" s="66" t="s">
        <v>784</v>
      </c>
      <c r="J233" s="67" t="s">
        <v>785</v>
      </c>
      <c r="K233" s="68">
        <v>0.13800000000000001</v>
      </c>
      <c r="L233" s="69">
        <v>100</v>
      </c>
      <c r="M233" s="69">
        <v>150</v>
      </c>
      <c r="N233" s="69">
        <v>12</v>
      </c>
      <c r="O233" s="70">
        <v>288</v>
      </c>
      <c r="P233" s="71">
        <v>135</v>
      </c>
      <c r="Q233" s="72">
        <v>529</v>
      </c>
      <c r="R233" s="365"/>
      <c r="S233" s="74"/>
      <c r="T233" s="75">
        <f t="shared" si="49"/>
        <v>0</v>
      </c>
      <c r="U233" s="76">
        <f t="shared" si="48"/>
        <v>0</v>
      </c>
    </row>
    <row r="234" spans="1:21" ht="15.95" customHeight="1">
      <c r="A234" s="179"/>
      <c r="B234" s="61">
        <v>301</v>
      </c>
      <c r="C234" s="180" t="s">
        <v>786</v>
      </c>
      <c r="D234" s="181"/>
      <c r="E234" s="182"/>
      <c r="F234" s="183"/>
      <c r="G234" s="183"/>
      <c r="H234" s="183"/>
      <c r="I234" s="184"/>
      <c r="J234" s="185"/>
      <c r="K234" s="186"/>
      <c r="L234" s="187"/>
      <c r="M234" s="187"/>
      <c r="N234" s="187"/>
      <c r="O234" s="188"/>
      <c r="P234" s="188"/>
      <c r="Q234" s="161"/>
      <c r="R234" s="370"/>
      <c r="S234" s="189"/>
      <c r="T234" s="177"/>
      <c r="U234" s="190"/>
    </row>
    <row r="235" spans="1:21" ht="15.95" customHeight="1">
      <c r="A235">
        <v>4370080</v>
      </c>
      <c r="B235" s="61">
        <v>302</v>
      </c>
      <c r="C235" s="97" t="s">
        <v>787</v>
      </c>
      <c r="D235" s="98" t="s">
        <v>36</v>
      </c>
      <c r="E235" s="64" t="s">
        <v>106</v>
      </c>
      <c r="F235" s="65" t="s">
        <v>28</v>
      </c>
      <c r="G235" s="65" t="s">
        <v>788</v>
      </c>
      <c r="H235" s="65">
        <v>4</v>
      </c>
      <c r="I235" s="66" t="s">
        <v>789</v>
      </c>
      <c r="J235" s="67" t="s">
        <v>790</v>
      </c>
      <c r="K235" s="68">
        <v>0.42</v>
      </c>
      <c r="L235" s="69">
        <v>154</v>
      </c>
      <c r="M235" s="69">
        <v>227</v>
      </c>
      <c r="N235" s="69">
        <v>20</v>
      </c>
      <c r="O235" s="70">
        <v>224</v>
      </c>
      <c r="P235" s="71">
        <v>44</v>
      </c>
      <c r="Q235" s="72">
        <v>1409</v>
      </c>
      <c r="R235" s="365"/>
      <c r="S235" s="74"/>
      <c r="T235" s="75">
        <f t="shared" ref="T235:T237" si="50">S235*Q235</f>
        <v>0</v>
      </c>
      <c r="U235" s="76">
        <f>S235*K235</f>
        <v>0</v>
      </c>
    </row>
    <row r="236" spans="1:21" ht="15.95" customHeight="1">
      <c r="A236">
        <v>3715960</v>
      </c>
      <c r="B236" s="61">
        <v>303</v>
      </c>
      <c r="C236" s="77" t="s">
        <v>791</v>
      </c>
      <c r="D236" s="83" t="s">
        <v>144</v>
      </c>
      <c r="E236" s="64" t="s">
        <v>60</v>
      </c>
      <c r="F236" s="65" t="s">
        <v>28</v>
      </c>
      <c r="G236" s="65" t="s">
        <v>788</v>
      </c>
      <c r="H236" s="65">
        <v>1</v>
      </c>
      <c r="I236" s="80" t="s">
        <v>792</v>
      </c>
      <c r="J236" s="67" t="s">
        <v>793</v>
      </c>
      <c r="K236" s="68">
        <v>0.46</v>
      </c>
      <c r="L236" s="69">
        <v>156</v>
      </c>
      <c r="M236" s="69">
        <v>226</v>
      </c>
      <c r="N236" s="69">
        <v>17</v>
      </c>
      <c r="O236" s="70">
        <v>224</v>
      </c>
      <c r="P236" s="71">
        <v>44</v>
      </c>
      <c r="Q236" s="72">
        <v>1499</v>
      </c>
      <c r="R236" s="366"/>
      <c r="S236" s="74"/>
      <c r="T236" s="75">
        <f t="shared" si="50"/>
        <v>0</v>
      </c>
      <c r="U236" s="76">
        <f>S236*K236</f>
        <v>0</v>
      </c>
    </row>
    <row r="237" spans="1:21" ht="15.95" customHeight="1">
      <c r="A237">
        <v>3032620</v>
      </c>
      <c r="B237" s="61">
        <v>304</v>
      </c>
      <c r="C237" s="77" t="s">
        <v>794</v>
      </c>
      <c r="D237" s="83" t="s">
        <v>152</v>
      </c>
      <c r="E237" s="64" t="s">
        <v>83</v>
      </c>
      <c r="F237" s="65" t="s">
        <v>28</v>
      </c>
      <c r="G237" s="65" t="s">
        <v>788</v>
      </c>
      <c r="H237" s="65">
        <v>1</v>
      </c>
      <c r="I237" s="80" t="s">
        <v>795</v>
      </c>
      <c r="J237" s="67" t="s">
        <v>796</v>
      </c>
      <c r="K237" s="68">
        <v>0.46</v>
      </c>
      <c r="L237" s="69">
        <v>156</v>
      </c>
      <c r="M237" s="69">
        <v>226</v>
      </c>
      <c r="N237" s="69">
        <v>17</v>
      </c>
      <c r="O237" s="70">
        <v>224</v>
      </c>
      <c r="P237" s="71">
        <v>40</v>
      </c>
      <c r="Q237" s="72">
        <v>1409</v>
      </c>
      <c r="R237" s="366"/>
      <c r="S237" s="74"/>
      <c r="T237" s="75">
        <f t="shared" si="50"/>
        <v>0</v>
      </c>
      <c r="U237" s="76">
        <f>S237*K237</f>
        <v>0</v>
      </c>
    </row>
    <row r="238" spans="1:21" ht="15.95" customHeight="1">
      <c r="A238" s="179"/>
      <c r="B238" s="61">
        <v>305</v>
      </c>
      <c r="C238" s="180" t="s">
        <v>797</v>
      </c>
      <c r="D238" s="181"/>
      <c r="E238" s="182"/>
      <c r="F238" s="183"/>
      <c r="G238" s="183"/>
      <c r="H238" s="183"/>
      <c r="I238" s="184"/>
      <c r="J238" s="185"/>
      <c r="K238" s="186"/>
      <c r="L238" s="187"/>
      <c r="M238" s="187"/>
      <c r="N238" s="187"/>
      <c r="O238" s="188"/>
      <c r="P238" s="188"/>
      <c r="Q238" s="161"/>
      <c r="R238" s="370"/>
      <c r="S238" s="189"/>
      <c r="T238" s="177"/>
      <c r="U238" s="190"/>
    </row>
    <row r="239" spans="1:21" s="84" customFormat="1" ht="18" customHeight="1">
      <c r="A239">
        <v>6389230</v>
      </c>
      <c r="B239" s="61">
        <v>307</v>
      </c>
      <c r="C239" s="77" t="s">
        <v>799</v>
      </c>
      <c r="D239" s="83" t="s">
        <v>52</v>
      </c>
      <c r="E239" s="64" t="s">
        <v>33</v>
      </c>
      <c r="F239" s="65" t="s">
        <v>28</v>
      </c>
      <c r="G239" s="65" t="s">
        <v>798</v>
      </c>
      <c r="H239" s="65">
        <v>1</v>
      </c>
      <c r="I239" s="66" t="s">
        <v>800</v>
      </c>
      <c r="J239" s="67" t="s">
        <v>801</v>
      </c>
      <c r="K239" s="68">
        <v>0.13800000000000001</v>
      </c>
      <c r="L239" s="69">
        <v>100</v>
      </c>
      <c r="M239" s="69">
        <v>150</v>
      </c>
      <c r="N239" s="69">
        <v>12</v>
      </c>
      <c r="O239" s="70">
        <v>288</v>
      </c>
      <c r="P239" s="71">
        <v>135</v>
      </c>
      <c r="Q239" s="72">
        <v>529</v>
      </c>
      <c r="R239" s="368"/>
      <c r="S239" s="74"/>
      <c r="T239" s="75">
        <f>S239*Q239</f>
        <v>0</v>
      </c>
      <c r="U239" s="76">
        <f>S239*K239</f>
        <v>0</v>
      </c>
    </row>
    <row r="240" spans="1:21" ht="15.95" customHeight="1">
      <c r="A240" s="179"/>
      <c r="B240" s="61">
        <v>308</v>
      </c>
      <c r="C240" s="180" t="s">
        <v>802</v>
      </c>
      <c r="D240" s="181"/>
      <c r="E240" s="182"/>
      <c r="F240" s="183"/>
      <c r="G240" s="183"/>
      <c r="H240" s="183"/>
      <c r="I240" s="184"/>
      <c r="J240" s="185"/>
      <c r="K240" s="186"/>
      <c r="L240" s="187"/>
      <c r="M240" s="187"/>
      <c r="N240" s="187"/>
      <c r="O240" s="188"/>
      <c r="P240" s="188"/>
      <c r="Q240" s="161"/>
      <c r="R240" s="370"/>
      <c r="S240" s="189"/>
      <c r="T240" s="177"/>
      <c r="U240" s="190"/>
    </row>
    <row r="241" spans="1:21" ht="15.95" customHeight="1">
      <c r="A241">
        <v>6389240</v>
      </c>
      <c r="B241" s="61">
        <v>309</v>
      </c>
      <c r="C241" s="97" t="s">
        <v>803</v>
      </c>
      <c r="D241" s="98" t="s">
        <v>36</v>
      </c>
      <c r="E241" s="64" t="s">
        <v>78</v>
      </c>
      <c r="F241" s="65" t="s">
        <v>28</v>
      </c>
      <c r="G241" s="65" t="s">
        <v>804</v>
      </c>
      <c r="H241" s="65">
        <v>1</v>
      </c>
      <c r="I241" s="66" t="s">
        <v>805</v>
      </c>
      <c r="J241" s="67" t="s">
        <v>806</v>
      </c>
      <c r="K241" s="68">
        <v>0.43</v>
      </c>
      <c r="L241" s="69">
        <v>155</v>
      </c>
      <c r="M241" s="69">
        <v>228</v>
      </c>
      <c r="N241" s="69">
        <v>20</v>
      </c>
      <c r="O241" s="70">
        <v>224</v>
      </c>
      <c r="P241" s="71">
        <v>48</v>
      </c>
      <c r="Q241" s="72">
        <v>1499</v>
      </c>
      <c r="R241" s="365"/>
      <c r="S241" s="71"/>
      <c r="T241" s="75">
        <f>S241*Q241</f>
        <v>0</v>
      </c>
      <c r="U241" s="114">
        <f>S241*K241</f>
        <v>0</v>
      </c>
    </row>
    <row r="242" spans="1:21" ht="15.95" customHeight="1">
      <c r="A242" s="179"/>
      <c r="B242" s="61">
        <v>310</v>
      </c>
      <c r="C242" s="180" t="s">
        <v>807</v>
      </c>
      <c r="D242" s="181"/>
      <c r="E242" s="182"/>
      <c r="F242" s="183"/>
      <c r="G242" s="183"/>
      <c r="H242" s="183"/>
      <c r="I242" s="184"/>
      <c r="J242" s="185"/>
      <c r="K242" s="186"/>
      <c r="L242" s="187"/>
      <c r="M242" s="187"/>
      <c r="N242" s="187"/>
      <c r="O242" s="188"/>
      <c r="P242" s="188"/>
      <c r="Q242" s="161"/>
      <c r="R242" s="370"/>
      <c r="S242" s="189"/>
      <c r="T242" s="177"/>
      <c r="U242" s="190"/>
    </row>
    <row r="243" spans="1:21" ht="15.95" customHeight="1">
      <c r="A243">
        <v>6389240</v>
      </c>
      <c r="B243" s="61">
        <v>311</v>
      </c>
      <c r="C243" s="97" t="s">
        <v>808</v>
      </c>
      <c r="D243" s="98" t="s">
        <v>36</v>
      </c>
      <c r="E243" s="64" t="s">
        <v>33</v>
      </c>
      <c r="F243" s="65" t="s">
        <v>28</v>
      </c>
      <c r="G243" s="65" t="s">
        <v>497</v>
      </c>
      <c r="H243" s="65">
        <v>1</v>
      </c>
      <c r="I243" s="66" t="s">
        <v>809</v>
      </c>
      <c r="J243" s="67" t="s">
        <v>810</v>
      </c>
      <c r="K243" s="68">
        <v>0.42</v>
      </c>
      <c r="L243" s="69">
        <v>155</v>
      </c>
      <c r="M243" s="69">
        <v>228</v>
      </c>
      <c r="N243" s="69">
        <v>20</v>
      </c>
      <c r="O243" s="70">
        <v>224</v>
      </c>
      <c r="P243" s="71">
        <v>44</v>
      </c>
      <c r="Q243" s="72">
        <v>1499</v>
      </c>
      <c r="R243" s="368"/>
      <c r="S243" s="74"/>
      <c r="T243" s="75">
        <f t="shared" ref="T243:T245" si="51">S243*Q243</f>
        <v>0</v>
      </c>
      <c r="U243" s="76">
        <f>S243*K243</f>
        <v>0</v>
      </c>
    </row>
    <row r="244" spans="1:21" s="84" customFormat="1" ht="15.95" customHeight="1">
      <c r="A244">
        <v>4717220</v>
      </c>
      <c r="B244" s="61">
        <v>312</v>
      </c>
      <c r="C244" s="77" t="s">
        <v>811</v>
      </c>
      <c r="D244" s="83" t="s">
        <v>52</v>
      </c>
      <c r="E244" s="64" t="s">
        <v>145</v>
      </c>
      <c r="F244" s="65" t="s">
        <v>28</v>
      </c>
      <c r="G244" s="65" t="s">
        <v>812</v>
      </c>
      <c r="H244" s="65">
        <v>1</v>
      </c>
      <c r="I244" s="66" t="s">
        <v>813</v>
      </c>
      <c r="J244" s="67" t="s">
        <v>814</v>
      </c>
      <c r="K244" s="68">
        <v>0.45</v>
      </c>
      <c r="L244" s="69">
        <v>154</v>
      </c>
      <c r="M244" s="69">
        <v>227</v>
      </c>
      <c r="N244" s="69">
        <v>20</v>
      </c>
      <c r="O244" s="70">
        <v>256</v>
      </c>
      <c r="P244" s="71">
        <v>44</v>
      </c>
      <c r="Q244" s="72">
        <v>1499</v>
      </c>
      <c r="R244" s="365"/>
      <c r="S244" s="74"/>
      <c r="T244" s="75">
        <f t="shared" si="51"/>
        <v>0</v>
      </c>
      <c r="U244" s="76">
        <f>S244*K244</f>
        <v>0</v>
      </c>
    </row>
    <row r="245" spans="1:21" s="84" customFormat="1" ht="15.95" customHeight="1">
      <c r="A245">
        <v>4717210</v>
      </c>
      <c r="B245" s="61">
        <v>313</v>
      </c>
      <c r="C245" s="77" t="s">
        <v>815</v>
      </c>
      <c r="D245" s="83" t="s">
        <v>52</v>
      </c>
      <c r="E245" s="64" t="s">
        <v>145</v>
      </c>
      <c r="F245" s="65" t="s">
        <v>28</v>
      </c>
      <c r="G245" s="65" t="s">
        <v>812</v>
      </c>
      <c r="H245" s="65">
        <v>1</v>
      </c>
      <c r="I245" s="66" t="s">
        <v>816</v>
      </c>
      <c r="J245" s="67" t="s">
        <v>817</v>
      </c>
      <c r="K245" s="68">
        <v>0.13800000000000001</v>
      </c>
      <c r="L245" s="69">
        <v>100</v>
      </c>
      <c r="M245" s="69">
        <v>150</v>
      </c>
      <c r="N245" s="69">
        <v>12</v>
      </c>
      <c r="O245" s="70">
        <v>288</v>
      </c>
      <c r="P245" s="71">
        <v>144</v>
      </c>
      <c r="Q245" s="72">
        <v>529</v>
      </c>
      <c r="R245" s="365"/>
      <c r="S245" s="74"/>
      <c r="T245" s="75">
        <f t="shared" si="51"/>
        <v>0</v>
      </c>
      <c r="U245" s="76">
        <f>S245*K245</f>
        <v>0</v>
      </c>
    </row>
    <row r="246" spans="1:21" ht="15.95" customHeight="1">
      <c r="A246" s="179"/>
      <c r="B246" s="61">
        <v>314</v>
      </c>
      <c r="C246" s="180" t="s">
        <v>818</v>
      </c>
      <c r="D246" s="181"/>
      <c r="E246" s="182"/>
      <c r="F246" s="183"/>
      <c r="G246" s="183"/>
      <c r="H246" s="183"/>
      <c r="I246" s="184"/>
      <c r="J246" s="185"/>
      <c r="K246" s="186"/>
      <c r="L246" s="187"/>
      <c r="M246" s="187"/>
      <c r="N246" s="187"/>
      <c r="O246" s="188"/>
      <c r="P246" s="188"/>
      <c r="Q246" s="161"/>
      <c r="R246" s="370"/>
      <c r="S246" s="189"/>
      <c r="T246" s="177"/>
      <c r="U246" s="190"/>
    </row>
    <row r="247" spans="1:21" ht="15.95" customHeight="1">
      <c r="A247">
        <v>6389240</v>
      </c>
      <c r="B247" s="61">
        <v>315</v>
      </c>
      <c r="C247" s="97" t="s">
        <v>819</v>
      </c>
      <c r="D247" s="98" t="s">
        <v>36</v>
      </c>
      <c r="E247" s="64" t="s">
        <v>78</v>
      </c>
      <c r="F247" s="65" t="s">
        <v>28</v>
      </c>
      <c r="G247" s="65" t="s">
        <v>820</v>
      </c>
      <c r="H247" s="65">
        <v>1</v>
      </c>
      <c r="I247" s="66" t="s">
        <v>821</v>
      </c>
      <c r="J247" s="67" t="s">
        <v>822</v>
      </c>
      <c r="K247" s="68">
        <v>0.43</v>
      </c>
      <c r="L247" s="69">
        <v>155</v>
      </c>
      <c r="M247" s="69">
        <v>228</v>
      </c>
      <c r="N247" s="69">
        <v>20</v>
      </c>
      <c r="O247" s="70">
        <v>224</v>
      </c>
      <c r="P247" s="71">
        <v>48</v>
      </c>
      <c r="Q247" s="72">
        <v>1499</v>
      </c>
      <c r="R247" s="365"/>
      <c r="S247" s="71"/>
      <c r="T247" s="75">
        <f t="shared" ref="T247:T249" si="52">S247*Q247</f>
        <v>0</v>
      </c>
      <c r="U247" s="114">
        <f>S247*K247</f>
        <v>0</v>
      </c>
    </row>
    <row r="248" spans="1:21" s="84" customFormat="1" ht="15.95" customHeight="1">
      <c r="A248">
        <v>4904850</v>
      </c>
      <c r="B248" s="61">
        <v>316</v>
      </c>
      <c r="C248" s="77" t="s">
        <v>823</v>
      </c>
      <c r="D248" s="83" t="s">
        <v>52</v>
      </c>
      <c r="E248" s="64" t="s">
        <v>27</v>
      </c>
      <c r="F248" s="65" t="s">
        <v>28</v>
      </c>
      <c r="G248" s="65" t="s">
        <v>824</v>
      </c>
      <c r="H248" s="65">
        <v>1</v>
      </c>
      <c r="I248" s="66" t="s">
        <v>825</v>
      </c>
      <c r="J248" s="67" t="s">
        <v>826</v>
      </c>
      <c r="K248" s="68">
        <v>0.45</v>
      </c>
      <c r="L248" s="69">
        <v>154</v>
      </c>
      <c r="M248" s="69">
        <v>227</v>
      </c>
      <c r="N248" s="69">
        <v>20</v>
      </c>
      <c r="O248" s="70">
        <v>256</v>
      </c>
      <c r="P248" s="71">
        <v>44</v>
      </c>
      <c r="Q248" s="72">
        <v>1499</v>
      </c>
      <c r="R248" s="365"/>
      <c r="S248" s="74"/>
      <c r="T248" s="75">
        <f t="shared" si="52"/>
        <v>0</v>
      </c>
      <c r="U248" s="76">
        <f>S248*K248</f>
        <v>0</v>
      </c>
    </row>
    <row r="249" spans="1:21" s="84" customFormat="1" ht="15.95" customHeight="1">
      <c r="A249">
        <v>4905400</v>
      </c>
      <c r="B249" s="61">
        <v>317</v>
      </c>
      <c r="C249" s="77" t="s">
        <v>827</v>
      </c>
      <c r="D249" s="83" t="s">
        <v>52</v>
      </c>
      <c r="E249" s="64" t="s">
        <v>27</v>
      </c>
      <c r="F249" s="65" t="s">
        <v>28</v>
      </c>
      <c r="G249" s="65" t="s">
        <v>824</v>
      </c>
      <c r="H249" s="65">
        <v>1</v>
      </c>
      <c r="I249" s="66" t="s">
        <v>828</v>
      </c>
      <c r="J249" s="67" t="s">
        <v>829</v>
      </c>
      <c r="K249" s="68">
        <v>0.13800000000000001</v>
      </c>
      <c r="L249" s="69">
        <v>100</v>
      </c>
      <c r="M249" s="69">
        <v>150</v>
      </c>
      <c r="N249" s="69">
        <v>12</v>
      </c>
      <c r="O249" s="70">
        <v>288</v>
      </c>
      <c r="P249" s="71">
        <v>144</v>
      </c>
      <c r="Q249" s="72">
        <v>529</v>
      </c>
      <c r="R249" s="365"/>
      <c r="S249" s="74"/>
      <c r="T249" s="75">
        <f t="shared" si="52"/>
        <v>0</v>
      </c>
      <c r="U249" s="76">
        <f>S249*K249</f>
        <v>0</v>
      </c>
    </row>
    <row r="250" spans="1:21" ht="15.95" customHeight="1">
      <c r="A250" s="179"/>
      <c r="B250" s="61">
        <v>318</v>
      </c>
      <c r="C250" s="180" t="s">
        <v>830</v>
      </c>
      <c r="D250" s="181"/>
      <c r="E250" s="182"/>
      <c r="F250" s="183"/>
      <c r="G250" s="183"/>
      <c r="H250" s="183"/>
      <c r="I250" s="184"/>
      <c r="J250" s="185"/>
      <c r="K250" s="186"/>
      <c r="L250" s="187"/>
      <c r="M250" s="187"/>
      <c r="N250" s="187"/>
      <c r="O250" s="188"/>
      <c r="P250" s="188"/>
      <c r="Q250" s="161"/>
      <c r="R250" s="370"/>
      <c r="S250" s="189"/>
      <c r="T250" s="177"/>
      <c r="U250" s="190"/>
    </row>
    <row r="251" spans="1:21" ht="17.100000000000001" customHeight="1">
      <c r="A251">
        <v>2433790</v>
      </c>
      <c r="B251" s="61">
        <v>319</v>
      </c>
      <c r="C251" s="279" t="s">
        <v>831</v>
      </c>
      <c r="D251" s="280"/>
      <c r="E251" s="87" t="s">
        <v>208</v>
      </c>
      <c r="F251" s="103" t="s">
        <v>28</v>
      </c>
      <c r="G251" s="88" t="s">
        <v>832</v>
      </c>
      <c r="H251" s="88">
        <v>1</v>
      </c>
      <c r="I251" s="281" t="s">
        <v>833</v>
      </c>
      <c r="J251" s="90" t="s">
        <v>834</v>
      </c>
      <c r="K251" s="252">
        <v>1.7</v>
      </c>
      <c r="L251" s="92">
        <v>175</v>
      </c>
      <c r="M251" s="92">
        <v>260</v>
      </c>
      <c r="N251" s="92">
        <v>57</v>
      </c>
      <c r="O251" s="93">
        <v>1120</v>
      </c>
      <c r="P251" s="94">
        <v>4</v>
      </c>
      <c r="Q251" s="380">
        <v>709</v>
      </c>
      <c r="R251" s="381" t="s">
        <v>1529</v>
      </c>
      <c r="S251" s="95"/>
      <c r="T251" s="75">
        <f t="shared" ref="T251:T253" si="53">S251*Q251</f>
        <v>0</v>
      </c>
      <c r="U251" s="76">
        <f t="shared" ref="U251:U289" si="54">S251*K251</f>
        <v>0</v>
      </c>
    </row>
    <row r="252" spans="1:21" ht="15.95" customHeight="1">
      <c r="A252">
        <v>4903780</v>
      </c>
      <c r="B252" s="61">
        <v>320</v>
      </c>
      <c r="C252" s="62" t="s">
        <v>835</v>
      </c>
      <c r="D252" s="63" t="s">
        <v>26</v>
      </c>
      <c r="E252" s="64" t="s">
        <v>27</v>
      </c>
      <c r="F252" s="65" t="s">
        <v>28</v>
      </c>
      <c r="G252" s="65" t="s">
        <v>29</v>
      </c>
      <c r="H252" s="65">
        <v>1</v>
      </c>
      <c r="I252" s="66" t="s">
        <v>836</v>
      </c>
      <c r="J252" s="67" t="s">
        <v>837</v>
      </c>
      <c r="K252" s="68">
        <v>0.19800000000000001</v>
      </c>
      <c r="L252" s="69">
        <v>102</v>
      </c>
      <c r="M252" s="69">
        <v>144</v>
      </c>
      <c r="N252" s="69">
        <v>12</v>
      </c>
      <c r="O252" s="70">
        <v>224</v>
      </c>
      <c r="P252" s="71">
        <v>135</v>
      </c>
      <c r="Q252" s="72">
        <v>709</v>
      </c>
      <c r="R252" s="365"/>
      <c r="S252" s="74"/>
      <c r="T252" s="75">
        <f t="shared" si="53"/>
        <v>0</v>
      </c>
      <c r="U252" s="76">
        <f t="shared" si="54"/>
        <v>0</v>
      </c>
    </row>
    <row r="253" spans="1:21" ht="15.95" customHeight="1">
      <c r="A253">
        <v>4716970</v>
      </c>
      <c r="B253" s="61">
        <v>321</v>
      </c>
      <c r="C253" s="77" t="s">
        <v>838</v>
      </c>
      <c r="D253" s="63" t="s">
        <v>26</v>
      </c>
      <c r="E253" s="64" t="s">
        <v>145</v>
      </c>
      <c r="F253" s="65" t="s">
        <v>28</v>
      </c>
      <c r="G253" s="65" t="s">
        <v>29</v>
      </c>
      <c r="H253" s="65">
        <v>1</v>
      </c>
      <c r="I253" s="66" t="s">
        <v>839</v>
      </c>
      <c r="J253" s="67" t="s">
        <v>840</v>
      </c>
      <c r="K253" s="68">
        <v>0.19800000000000001</v>
      </c>
      <c r="L253" s="69">
        <v>102</v>
      </c>
      <c r="M253" s="69">
        <v>144</v>
      </c>
      <c r="N253" s="69">
        <v>12</v>
      </c>
      <c r="O253" s="70">
        <v>224</v>
      </c>
      <c r="P253" s="71">
        <v>144</v>
      </c>
      <c r="Q253" s="72">
        <v>709</v>
      </c>
      <c r="R253" s="365"/>
      <c r="S253" s="74"/>
      <c r="T253" s="75">
        <f t="shared" si="53"/>
        <v>0</v>
      </c>
      <c r="U253" s="76">
        <f t="shared" si="54"/>
        <v>0</v>
      </c>
    </row>
    <row r="254" spans="1:21" ht="15.95" customHeight="1">
      <c r="A254">
        <v>3032550</v>
      </c>
      <c r="B254" s="61">
        <v>324</v>
      </c>
      <c r="C254" s="119" t="s">
        <v>841</v>
      </c>
      <c r="D254" s="96" t="s">
        <v>178</v>
      </c>
      <c r="E254" s="64" t="s">
        <v>83</v>
      </c>
      <c r="F254" s="65" t="s">
        <v>28</v>
      </c>
      <c r="G254" s="65" t="s">
        <v>842</v>
      </c>
      <c r="H254" s="65">
        <v>1</v>
      </c>
      <c r="I254" s="66" t="s">
        <v>843</v>
      </c>
      <c r="J254" s="67" t="s">
        <v>844</v>
      </c>
      <c r="K254" s="68">
        <v>0.79</v>
      </c>
      <c r="L254" s="69">
        <v>175</v>
      </c>
      <c r="M254" s="69">
        <v>246</v>
      </c>
      <c r="N254" s="69">
        <v>26</v>
      </c>
      <c r="O254" s="70">
        <v>512</v>
      </c>
      <c r="P254" s="71">
        <v>16</v>
      </c>
      <c r="Q254" s="72">
        <v>2819</v>
      </c>
      <c r="R254" s="365"/>
      <c r="S254" s="74"/>
      <c r="T254" s="75">
        <f t="shared" ref="T254:T270" si="55">S254*Q254</f>
        <v>0</v>
      </c>
      <c r="U254" s="76">
        <f t="shared" si="54"/>
        <v>0</v>
      </c>
    </row>
    <row r="255" spans="1:21" s="118" customFormat="1" ht="15.95" customHeight="1">
      <c r="A255">
        <v>2536170</v>
      </c>
      <c r="B255" s="61">
        <v>325</v>
      </c>
      <c r="C255" s="119" t="s">
        <v>845</v>
      </c>
      <c r="D255" s="96" t="s">
        <v>178</v>
      </c>
      <c r="E255" s="64" t="s">
        <v>100</v>
      </c>
      <c r="F255" s="65" t="s">
        <v>28</v>
      </c>
      <c r="G255" s="65" t="s">
        <v>183</v>
      </c>
      <c r="H255" s="65">
        <v>1</v>
      </c>
      <c r="I255" s="66" t="s">
        <v>846</v>
      </c>
      <c r="J255" s="67" t="s">
        <v>847</v>
      </c>
      <c r="K255" s="68">
        <v>0.89</v>
      </c>
      <c r="L255" s="69">
        <v>173</v>
      </c>
      <c r="M255" s="69">
        <v>244</v>
      </c>
      <c r="N255" s="69">
        <v>36</v>
      </c>
      <c r="O255" s="70">
        <v>576</v>
      </c>
      <c r="P255" s="71">
        <v>14</v>
      </c>
      <c r="Q255" s="72">
        <v>2819</v>
      </c>
      <c r="R255" s="365"/>
      <c r="S255" s="74"/>
      <c r="T255" s="75">
        <f t="shared" si="55"/>
        <v>0</v>
      </c>
      <c r="U255" s="76">
        <f t="shared" si="54"/>
        <v>0</v>
      </c>
    </row>
    <row r="256" spans="1:21" ht="15.95" customHeight="1">
      <c r="A256" s="81">
        <v>5444740</v>
      </c>
      <c r="B256" s="61">
        <v>326</v>
      </c>
      <c r="C256" s="119" t="s">
        <v>848</v>
      </c>
      <c r="D256" s="96" t="s">
        <v>178</v>
      </c>
      <c r="E256" s="64" t="s">
        <v>27</v>
      </c>
      <c r="F256" s="65" t="s">
        <v>28</v>
      </c>
      <c r="G256" s="65" t="s">
        <v>849</v>
      </c>
      <c r="H256" s="65">
        <v>1</v>
      </c>
      <c r="I256" s="66" t="s">
        <v>850</v>
      </c>
      <c r="J256" s="67" t="s">
        <v>851</v>
      </c>
      <c r="K256" s="68">
        <v>0.79</v>
      </c>
      <c r="L256" s="69">
        <v>175</v>
      </c>
      <c r="M256" s="69">
        <v>246</v>
      </c>
      <c r="N256" s="69">
        <v>26</v>
      </c>
      <c r="O256" s="70">
        <v>512</v>
      </c>
      <c r="P256" s="71">
        <v>14</v>
      </c>
      <c r="Q256" s="72">
        <v>2819</v>
      </c>
      <c r="R256" s="365"/>
      <c r="S256" s="74"/>
      <c r="T256" s="75">
        <f t="shared" si="55"/>
        <v>0</v>
      </c>
      <c r="U256" s="76">
        <f t="shared" si="54"/>
        <v>0</v>
      </c>
    </row>
    <row r="257" spans="1:21" s="84" customFormat="1" ht="15.95" customHeight="1">
      <c r="A257">
        <v>1889357</v>
      </c>
      <c r="B257" s="61">
        <v>327</v>
      </c>
      <c r="C257" s="97" t="s">
        <v>852</v>
      </c>
      <c r="D257" s="98" t="s">
        <v>227</v>
      </c>
      <c r="E257" s="64" t="s">
        <v>228</v>
      </c>
      <c r="F257" s="65" t="s">
        <v>28</v>
      </c>
      <c r="G257" s="65" t="s">
        <v>853</v>
      </c>
      <c r="H257" s="65">
        <v>1</v>
      </c>
      <c r="I257" s="80" t="s">
        <v>854</v>
      </c>
      <c r="J257" s="67" t="s">
        <v>855</v>
      </c>
      <c r="K257" s="68">
        <v>0.11</v>
      </c>
      <c r="L257" s="69">
        <v>102</v>
      </c>
      <c r="M257" s="69">
        <v>144</v>
      </c>
      <c r="N257" s="69">
        <v>10</v>
      </c>
      <c r="O257" s="70">
        <v>224</v>
      </c>
      <c r="P257" s="71">
        <v>60</v>
      </c>
      <c r="Q257" s="72">
        <v>449</v>
      </c>
      <c r="R257" s="365"/>
      <c r="S257" s="74"/>
      <c r="T257" s="75">
        <f t="shared" si="55"/>
        <v>0</v>
      </c>
      <c r="U257" s="76">
        <f t="shared" si="54"/>
        <v>0</v>
      </c>
    </row>
    <row r="258" spans="1:21" s="84" customFormat="1" ht="15.95" customHeight="1">
      <c r="A258">
        <v>2651740</v>
      </c>
      <c r="B258" s="61">
        <v>328</v>
      </c>
      <c r="C258" s="97" t="s">
        <v>856</v>
      </c>
      <c r="D258" s="96" t="s">
        <v>82</v>
      </c>
      <c r="E258" s="64" t="s">
        <v>83</v>
      </c>
      <c r="F258" s="65" t="s">
        <v>28</v>
      </c>
      <c r="G258" s="65" t="s">
        <v>857</v>
      </c>
      <c r="H258" s="65">
        <v>1</v>
      </c>
      <c r="I258" s="80" t="s">
        <v>858</v>
      </c>
      <c r="J258" s="67" t="s">
        <v>859</v>
      </c>
      <c r="K258" s="68">
        <v>0.16</v>
      </c>
      <c r="L258" s="69">
        <v>176</v>
      </c>
      <c r="M258" s="69">
        <v>247</v>
      </c>
      <c r="N258" s="69">
        <v>12</v>
      </c>
      <c r="O258" s="70">
        <v>224</v>
      </c>
      <c r="P258" s="71">
        <v>140</v>
      </c>
      <c r="Q258" s="72">
        <v>709</v>
      </c>
      <c r="R258" s="365"/>
      <c r="S258" s="74"/>
      <c r="T258" s="75">
        <f t="shared" si="55"/>
        <v>0</v>
      </c>
      <c r="U258" s="76">
        <f t="shared" si="54"/>
        <v>0</v>
      </c>
    </row>
    <row r="259" spans="1:21" ht="15.95" customHeight="1">
      <c r="A259">
        <v>2833070</v>
      </c>
      <c r="B259" s="61">
        <v>329</v>
      </c>
      <c r="C259" s="97" t="s">
        <v>860</v>
      </c>
      <c r="D259" s="98" t="s">
        <v>65</v>
      </c>
      <c r="E259" s="64" t="s">
        <v>83</v>
      </c>
      <c r="F259" s="65" t="s">
        <v>28</v>
      </c>
      <c r="G259" s="65" t="s">
        <v>861</v>
      </c>
      <c r="H259" s="65">
        <v>1</v>
      </c>
      <c r="I259" s="80" t="s">
        <v>862</v>
      </c>
      <c r="J259" s="67" t="s">
        <v>863</v>
      </c>
      <c r="K259" s="68">
        <v>0.48699999999999999</v>
      </c>
      <c r="L259" s="69">
        <v>154</v>
      </c>
      <c r="M259" s="69">
        <v>227</v>
      </c>
      <c r="N259" s="69">
        <v>20</v>
      </c>
      <c r="O259" s="70">
        <v>224</v>
      </c>
      <c r="P259" s="71">
        <v>40</v>
      </c>
      <c r="Q259" s="72">
        <v>1409</v>
      </c>
      <c r="R259" s="366"/>
      <c r="S259" s="74"/>
      <c r="T259" s="75">
        <f t="shared" si="55"/>
        <v>0</v>
      </c>
      <c r="U259" s="76">
        <f t="shared" si="54"/>
        <v>0</v>
      </c>
    </row>
    <row r="260" spans="1:21" ht="15.95" customHeight="1">
      <c r="A260">
        <v>2833040</v>
      </c>
      <c r="B260" s="61">
        <v>330</v>
      </c>
      <c r="C260" s="97" t="s">
        <v>864</v>
      </c>
      <c r="D260" s="63" t="s">
        <v>65</v>
      </c>
      <c r="E260" s="64" t="s">
        <v>83</v>
      </c>
      <c r="F260" s="65" t="s">
        <v>28</v>
      </c>
      <c r="G260" s="65" t="s">
        <v>861</v>
      </c>
      <c r="H260" s="65">
        <v>1</v>
      </c>
      <c r="I260" s="80" t="s">
        <v>865</v>
      </c>
      <c r="J260" s="67" t="s">
        <v>866</v>
      </c>
      <c r="K260" s="68">
        <v>0.09</v>
      </c>
      <c r="L260" s="69">
        <v>102</v>
      </c>
      <c r="M260" s="69">
        <v>150</v>
      </c>
      <c r="N260" s="69">
        <v>10</v>
      </c>
      <c r="O260" s="70">
        <v>128</v>
      </c>
      <c r="P260" s="71">
        <v>168</v>
      </c>
      <c r="Q260" s="72">
        <v>449</v>
      </c>
      <c r="R260" s="366"/>
      <c r="S260" s="74"/>
      <c r="T260" s="75">
        <f t="shared" si="55"/>
        <v>0</v>
      </c>
      <c r="U260" s="76">
        <f t="shared" si="54"/>
        <v>0</v>
      </c>
    </row>
    <row r="261" spans="1:21" ht="29.25" customHeight="1">
      <c r="A261"/>
      <c r="B261" s="61">
        <v>331</v>
      </c>
      <c r="C261" s="97" t="s">
        <v>867</v>
      </c>
      <c r="D261" s="83" t="s">
        <v>73</v>
      </c>
      <c r="E261" s="64" t="s">
        <v>283</v>
      </c>
      <c r="F261" s="65" t="s">
        <v>28</v>
      </c>
      <c r="G261" s="65"/>
      <c r="H261" s="65">
        <v>1</v>
      </c>
      <c r="I261" s="80" t="s">
        <v>868</v>
      </c>
      <c r="J261" s="67" t="s">
        <v>869</v>
      </c>
      <c r="K261" s="68">
        <v>0.14199999999999999</v>
      </c>
      <c r="L261" s="69">
        <v>145</v>
      </c>
      <c r="M261" s="69">
        <v>110</v>
      </c>
      <c r="N261" s="69">
        <v>10</v>
      </c>
      <c r="O261" s="70">
        <v>144</v>
      </c>
      <c r="P261" s="70">
        <v>124</v>
      </c>
      <c r="Q261" s="72">
        <v>529</v>
      </c>
      <c r="R261" s="363"/>
      <c r="S261" s="101"/>
      <c r="T261" s="75">
        <f t="shared" si="55"/>
        <v>0</v>
      </c>
      <c r="U261" s="76">
        <f t="shared" si="54"/>
        <v>0</v>
      </c>
    </row>
    <row r="262" spans="1:21" s="84" customFormat="1" ht="15.95" customHeight="1">
      <c r="A262">
        <v>4021280</v>
      </c>
      <c r="B262" s="61">
        <v>332</v>
      </c>
      <c r="C262" s="77" t="s">
        <v>870</v>
      </c>
      <c r="D262" s="63" t="s">
        <v>26</v>
      </c>
      <c r="E262" s="64" t="s">
        <v>78</v>
      </c>
      <c r="F262" s="65" t="s">
        <v>28</v>
      </c>
      <c r="G262" s="65" t="s">
        <v>29</v>
      </c>
      <c r="H262" s="65">
        <v>9</v>
      </c>
      <c r="I262" s="80" t="s">
        <v>871</v>
      </c>
      <c r="J262" s="67" t="s">
        <v>872</v>
      </c>
      <c r="K262" s="68">
        <v>0.11</v>
      </c>
      <c r="L262" s="69">
        <v>102</v>
      </c>
      <c r="M262" s="69">
        <v>144</v>
      </c>
      <c r="N262" s="69">
        <v>10</v>
      </c>
      <c r="O262" s="70">
        <v>224</v>
      </c>
      <c r="P262" s="71">
        <v>186</v>
      </c>
      <c r="Q262" s="72">
        <v>449</v>
      </c>
      <c r="R262" s="363"/>
      <c r="S262" s="74"/>
      <c r="T262" s="75">
        <f t="shared" si="55"/>
        <v>0</v>
      </c>
      <c r="U262" s="76">
        <f t="shared" si="54"/>
        <v>0</v>
      </c>
    </row>
    <row r="263" spans="1:21" s="102" customFormat="1" ht="15.95" customHeight="1">
      <c r="A263" s="81">
        <v>5747570</v>
      </c>
      <c r="B263" s="61">
        <v>333</v>
      </c>
      <c r="C263" s="82" t="s">
        <v>873</v>
      </c>
      <c r="D263" s="83" t="s">
        <v>39</v>
      </c>
      <c r="E263" s="64" t="s">
        <v>37</v>
      </c>
      <c r="F263" s="65" t="s">
        <v>28</v>
      </c>
      <c r="G263" s="65" t="s">
        <v>29</v>
      </c>
      <c r="H263" s="65">
        <v>1</v>
      </c>
      <c r="I263" s="66" t="s">
        <v>874</v>
      </c>
      <c r="J263" s="67" t="s">
        <v>875</v>
      </c>
      <c r="K263" s="68">
        <v>0.05</v>
      </c>
      <c r="L263" s="69">
        <v>125</v>
      </c>
      <c r="M263" s="69">
        <v>142</v>
      </c>
      <c r="N263" s="69">
        <v>5</v>
      </c>
      <c r="O263" s="70"/>
      <c r="P263" s="71">
        <v>200</v>
      </c>
      <c r="Q263" s="72">
        <v>397</v>
      </c>
      <c r="R263" s="363" t="s">
        <v>1521</v>
      </c>
      <c r="S263" s="74"/>
      <c r="T263" s="75">
        <f t="shared" si="55"/>
        <v>0</v>
      </c>
      <c r="U263" s="76">
        <f t="shared" si="54"/>
        <v>0</v>
      </c>
    </row>
    <row r="264" spans="1:21" s="84" customFormat="1" ht="15.95" customHeight="1">
      <c r="A264">
        <v>2536220</v>
      </c>
      <c r="B264" s="61">
        <v>334</v>
      </c>
      <c r="C264" s="77" t="s">
        <v>876</v>
      </c>
      <c r="D264" s="83" t="s">
        <v>99</v>
      </c>
      <c r="E264" s="64" t="s">
        <v>100</v>
      </c>
      <c r="F264" s="65" t="s">
        <v>28</v>
      </c>
      <c r="G264" s="65" t="s">
        <v>857</v>
      </c>
      <c r="H264" s="65">
        <v>1</v>
      </c>
      <c r="I264" s="66" t="s">
        <v>877</v>
      </c>
      <c r="J264" s="67" t="s">
        <v>878</v>
      </c>
      <c r="K264" s="68">
        <v>0.87</v>
      </c>
      <c r="L264" s="69">
        <v>173</v>
      </c>
      <c r="M264" s="69">
        <v>245</v>
      </c>
      <c r="N264" s="69">
        <v>25</v>
      </c>
      <c r="O264" s="70">
        <v>416</v>
      </c>
      <c r="P264" s="71">
        <v>14</v>
      </c>
      <c r="Q264" s="72">
        <v>2119</v>
      </c>
      <c r="R264" s="365"/>
      <c r="S264" s="74"/>
      <c r="T264" s="75">
        <f t="shared" si="55"/>
        <v>0</v>
      </c>
      <c r="U264" s="76">
        <f t="shared" si="54"/>
        <v>0</v>
      </c>
    </row>
    <row r="265" spans="1:21" s="84" customFormat="1" ht="15.95" customHeight="1">
      <c r="A265">
        <v>4370090</v>
      </c>
      <c r="B265" s="61">
        <v>335</v>
      </c>
      <c r="C265" s="77" t="s">
        <v>879</v>
      </c>
      <c r="D265" s="83" t="s">
        <v>105</v>
      </c>
      <c r="E265" s="64" t="s">
        <v>106</v>
      </c>
      <c r="F265" s="65" t="s">
        <v>28</v>
      </c>
      <c r="G265" s="65" t="s">
        <v>880</v>
      </c>
      <c r="H265" s="65">
        <v>4</v>
      </c>
      <c r="I265" s="66" t="s">
        <v>881</v>
      </c>
      <c r="J265" s="67" t="s">
        <v>882</v>
      </c>
      <c r="K265" s="68">
        <v>0.77</v>
      </c>
      <c r="L265" s="69">
        <v>173</v>
      </c>
      <c r="M265" s="69">
        <v>245</v>
      </c>
      <c r="N265" s="69">
        <v>25</v>
      </c>
      <c r="O265" s="70">
        <v>512</v>
      </c>
      <c r="P265" s="71">
        <v>14</v>
      </c>
      <c r="Q265" s="72">
        <v>2119</v>
      </c>
      <c r="R265" s="381" t="s">
        <v>1529</v>
      </c>
      <c r="S265" s="74"/>
      <c r="T265" s="75">
        <f t="shared" si="55"/>
        <v>0</v>
      </c>
      <c r="U265" s="76">
        <f t="shared" si="54"/>
        <v>0</v>
      </c>
    </row>
    <row r="266" spans="1:21" ht="15.95" customHeight="1">
      <c r="A266">
        <v>2617430</v>
      </c>
      <c r="B266" s="61">
        <v>336</v>
      </c>
      <c r="C266" s="77" t="s">
        <v>883</v>
      </c>
      <c r="D266" s="83" t="s">
        <v>111</v>
      </c>
      <c r="E266" s="64" t="s">
        <v>83</v>
      </c>
      <c r="F266" s="65" t="s">
        <v>28</v>
      </c>
      <c r="G266" s="65" t="s">
        <v>884</v>
      </c>
      <c r="H266" s="65">
        <v>1</v>
      </c>
      <c r="I266" s="66" t="s">
        <v>885</v>
      </c>
      <c r="J266" s="67" t="s">
        <v>886</v>
      </c>
      <c r="K266" s="68">
        <v>0.46</v>
      </c>
      <c r="L266" s="69">
        <v>156</v>
      </c>
      <c r="M266" s="69">
        <v>226</v>
      </c>
      <c r="N266" s="69">
        <v>17</v>
      </c>
      <c r="O266" s="70">
        <v>224</v>
      </c>
      <c r="P266" s="71">
        <v>40</v>
      </c>
      <c r="Q266" s="72">
        <v>1409</v>
      </c>
      <c r="R266" s="365"/>
      <c r="S266" s="74"/>
      <c r="T266" s="75">
        <f t="shared" si="55"/>
        <v>0</v>
      </c>
      <c r="U266" s="76">
        <f t="shared" si="54"/>
        <v>0</v>
      </c>
    </row>
    <row r="267" spans="1:21" s="84" customFormat="1" ht="25.5" customHeight="1">
      <c r="A267">
        <v>7800150</v>
      </c>
      <c r="B267" s="61">
        <v>337</v>
      </c>
      <c r="C267" s="77" t="s">
        <v>887</v>
      </c>
      <c r="D267" s="104" t="s">
        <v>116</v>
      </c>
      <c r="E267" s="64" t="s">
        <v>74</v>
      </c>
      <c r="F267" s="65" t="s">
        <v>28</v>
      </c>
      <c r="G267" s="65" t="s">
        <v>888</v>
      </c>
      <c r="H267" s="65">
        <v>2</v>
      </c>
      <c r="I267" s="66" t="s">
        <v>889</v>
      </c>
      <c r="J267" s="67" t="s">
        <v>890</v>
      </c>
      <c r="K267" s="68">
        <v>0.747</v>
      </c>
      <c r="L267" s="69">
        <v>165</v>
      </c>
      <c r="M267" s="69">
        <v>230</v>
      </c>
      <c r="N267" s="69">
        <v>20</v>
      </c>
      <c r="O267" s="70">
        <v>320</v>
      </c>
      <c r="P267" s="71">
        <v>20</v>
      </c>
      <c r="Q267" s="72">
        <v>2119</v>
      </c>
      <c r="R267" s="365"/>
      <c r="S267" s="74"/>
      <c r="T267" s="75">
        <f t="shared" si="55"/>
        <v>0</v>
      </c>
      <c r="U267" s="76">
        <f t="shared" si="54"/>
        <v>0</v>
      </c>
    </row>
    <row r="268" spans="1:21" s="84" customFormat="1" ht="28.5" customHeight="1">
      <c r="A268">
        <v>7912260</v>
      </c>
      <c r="B268" s="61">
        <v>338</v>
      </c>
      <c r="C268" s="77" t="s">
        <v>891</v>
      </c>
      <c r="D268" s="83" t="s">
        <v>73</v>
      </c>
      <c r="E268" s="64" t="s">
        <v>106</v>
      </c>
      <c r="F268" s="65" t="s">
        <v>28</v>
      </c>
      <c r="G268" s="65"/>
      <c r="H268" s="65">
        <v>1</v>
      </c>
      <c r="I268" s="66" t="s">
        <v>892</v>
      </c>
      <c r="J268" s="67" t="s">
        <v>893</v>
      </c>
      <c r="K268" s="68">
        <v>0.56399999999999995</v>
      </c>
      <c r="L268" s="69">
        <v>145</v>
      </c>
      <c r="M268" s="69">
        <v>170</v>
      </c>
      <c r="N268" s="69">
        <v>25</v>
      </c>
      <c r="O268" s="70">
        <v>400</v>
      </c>
      <c r="P268" s="71">
        <v>40</v>
      </c>
      <c r="Q268" s="72">
        <v>1409</v>
      </c>
      <c r="R268" s="363"/>
      <c r="S268" s="74"/>
      <c r="T268" s="75">
        <f t="shared" si="55"/>
        <v>0</v>
      </c>
      <c r="U268" s="76">
        <f t="shared" si="54"/>
        <v>0</v>
      </c>
    </row>
    <row r="269" spans="1:21" ht="15.95" customHeight="1">
      <c r="A269">
        <v>2832870</v>
      </c>
      <c r="B269" s="61">
        <v>339</v>
      </c>
      <c r="C269" s="97" t="s">
        <v>894</v>
      </c>
      <c r="D269" s="98" t="s">
        <v>65</v>
      </c>
      <c r="E269" s="64" t="s">
        <v>83</v>
      </c>
      <c r="F269" s="65" t="s">
        <v>28</v>
      </c>
      <c r="G269" s="65" t="s">
        <v>857</v>
      </c>
      <c r="H269" s="65">
        <v>1</v>
      </c>
      <c r="I269" s="80" t="s">
        <v>895</v>
      </c>
      <c r="J269" s="67" t="s">
        <v>896</v>
      </c>
      <c r="K269" s="68">
        <v>0.48699999999999999</v>
      </c>
      <c r="L269" s="69">
        <v>154</v>
      </c>
      <c r="M269" s="69">
        <v>227</v>
      </c>
      <c r="N269" s="69">
        <v>20</v>
      </c>
      <c r="O269" s="70">
        <v>224</v>
      </c>
      <c r="P269" s="71">
        <v>40</v>
      </c>
      <c r="Q269" s="72">
        <v>1409</v>
      </c>
      <c r="R269" s="366"/>
      <c r="S269" s="74"/>
      <c r="T269" s="75">
        <f t="shared" si="55"/>
        <v>0</v>
      </c>
      <c r="U269" s="76">
        <f t="shared" si="54"/>
        <v>0</v>
      </c>
    </row>
    <row r="270" spans="1:21" s="118" customFormat="1" ht="15.75" customHeight="1">
      <c r="A270">
        <v>2640190</v>
      </c>
      <c r="B270" s="61">
        <v>340</v>
      </c>
      <c r="C270" s="97" t="s">
        <v>897</v>
      </c>
      <c r="D270" s="83" t="s">
        <v>132</v>
      </c>
      <c r="E270" s="64" t="s">
        <v>83</v>
      </c>
      <c r="F270" s="65" t="s">
        <v>28</v>
      </c>
      <c r="G270" s="65" t="s">
        <v>884</v>
      </c>
      <c r="H270" s="65">
        <v>1</v>
      </c>
      <c r="I270" s="66" t="s">
        <v>898</v>
      </c>
      <c r="J270" s="67" t="s">
        <v>899</v>
      </c>
      <c r="K270" s="68">
        <v>0.46</v>
      </c>
      <c r="L270" s="69">
        <v>154</v>
      </c>
      <c r="M270" s="69">
        <v>227</v>
      </c>
      <c r="N270" s="69">
        <v>20</v>
      </c>
      <c r="O270" s="70">
        <v>224</v>
      </c>
      <c r="P270" s="71">
        <v>40</v>
      </c>
      <c r="Q270" s="72">
        <v>1409</v>
      </c>
      <c r="R270" s="365"/>
      <c r="S270" s="74"/>
      <c r="T270" s="75">
        <f t="shared" si="55"/>
        <v>0</v>
      </c>
      <c r="U270" s="76">
        <f t="shared" si="54"/>
        <v>0</v>
      </c>
    </row>
    <row r="271" spans="1:21" ht="15.75" customHeight="1">
      <c r="A271">
        <v>4021230</v>
      </c>
      <c r="B271" s="61">
        <v>342</v>
      </c>
      <c r="C271" s="97" t="s">
        <v>900</v>
      </c>
      <c r="D271" s="98" t="s">
        <v>144</v>
      </c>
      <c r="E271" s="64" t="s">
        <v>145</v>
      </c>
      <c r="F271" s="65" t="s">
        <v>28</v>
      </c>
      <c r="G271" s="65" t="s">
        <v>29</v>
      </c>
      <c r="H271" s="65">
        <v>3</v>
      </c>
      <c r="I271" s="80" t="s">
        <v>901</v>
      </c>
      <c r="J271" s="67" t="s">
        <v>902</v>
      </c>
      <c r="K271" s="68">
        <v>0.11</v>
      </c>
      <c r="L271" s="69">
        <v>102</v>
      </c>
      <c r="M271" s="69">
        <v>144</v>
      </c>
      <c r="N271" s="69">
        <v>10</v>
      </c>
      <c r="O271" s="70">
        <v>224</v>
      </c>
      <c r="P271" s="71">
        <v>144</v>
      </c>
      <c r="Q271" s="72">
        <v>449</v>
      </c>
      <c r="R271" s="365"/>
      <c r="S271" s="74"/>
      <c r="T271" s="75">
        <f t="shared" ref="T271:T287" si="56">S271*Q271</f>
        <v>0</v>
      </c>
      <c r="U271" s="76">
        <f t="shared" si="54"/>
        <v>0</v>
      </c>
    </row>
    <row r="272" spans="1:21" ht="15.75" customHeight="1">
      <c r="A272">
        <v>6389250</v>
      </c>
      <c r="B272" s="61">
        <v>343</v>
      </c>
      <c r="C272" s="97" t="s">
        <v>903</v>
      </c>
      <c r="D272" s="98" t="s">
        <v>144</v>
      </c>
      <c r="E272" s="64" t="s">
        <v>33</v>
      </c>
      <c r="F272" s="65" t="s">
        <v>28</v>
      </c>
      <c r="G272" s="65" t="s">
        <v>904</v>
      </c>
      <c r="H272" s="65">
        <v>1</v>
      </c>
      <c r="I272" s="66" t="s">
        <v>905</v>
      </c>
      <c r="J272" s="67" t="s">
        <v>906</v>
      </c>
      <c r="K272" s="68">
        <v>0.46</v>
      </c>
      <c r="L272" s="69">
        <v>156</v>
      </c>
      <c r="M272" s="69">
        <v>226</v>
      </c>
      <c r="N272" s="69">
        <v>17</v>
      </c>
      <c r="O272" s="70">
        <v>224</v>
      </c>
      <c r="P272" s="71">
        <v>44</v>
      </c>
      <c r="Q272" s="72">
        <v>1059</v>
      </c>
      <c r="R272" s="368"/>
      <c r="S272" s="74"/>
      <c r="T272" s="75">
        <f t="shared" si="56"/>
        <v>0</v>
      </c>
      <c r="U272" s="76">
        <f t="shared" si="54"/>
        <v>0</v>
      </c>
    </row>
    <row r="273" spans="1:21" ht="15.95" customHeight="1">
      <c r="A273">
        <v>4370100</v>
      </c>
      <c r="B273" s="61">
        <v>344</v>
      </c>
      <c r="C273" s="77" t="s">
        <v>907</v>
      </c>
      <c r="D273" s="83" t="s">
        <v>152</v>
      </c>
      <c r="E273" s="64" t="s">
        <v>106</v>
      </c>
      <c r="F273" s="65" t="s">
        <v>28</v>
      </c>
      <c r="G273" s="65" t="s">
        <v>29</v>
      </c>
      <c r="H273" s="65">
        <v>5</v>
      </c>
      <c r="I273" s="80" t="s">
        <v>908</v>
      </c>
      <c r="J273" s="67" t="s">
        <v>909</v>
      </c>
      <c r="K273" s="68">
        <v>0.11</v>
      </c>
      <c r="L273" s="69">
        <v>102</v>
      </c>
      <c r="M273" s="69">
        <v>144</v>
      </c>
      <c r="N273" s="69">
        <v>10</v>
      </c>
      <c r="O273" s="70">
        <v>224</v>
      </c>
      <c r="P273" s="71">
        <v>180</v>
      </c>
      <c r="Q273" s="72">
        <v>679</v>
      </c>
      <c r="R273" s="365"/>
      <c r="S273" s="74"/>
      <c r="T273" s="75">
        <f t="shared" si="56"/>
        <v>0</v>
      </c>
      <c r="U273" s="76">
        <f t="shared" si="54"/>
        <v>0</v>
      </c>
    </row>
    <row r="274" spans="1:21" ht="15.95" customHeight="1">
      <c r="A274">
        <v>6389260</v>
      </c>
      <c r="B274" s="61">
        <v>345</v>
      </c>
      <c r="C274" s="97" t="s">
        <v>910</v>
      </c>
      <c r="D274" s="98" t="s">
        <v>152</v>
      </c>
      <c r="E274" s="64" t="s">
        <v>74</v>
      </c>
      <c r="F274" s="65" t="s">
        <v>28</v>
      </c>
      <c r="G274" s="65" t="s">
        <v>904</v>
      </c>
      <c r="H274" s="65">
        <v>4</v>
      </c>
      <c r="I274" s="66" t="s">
        <v>911</v>
      </c>
      <c r="J274" s="67" t="s">
        <v>912</v>
      </c>
      <c r="K274" s="68">
        <v>0.46</v>
      </c>
      <c r="L274" s="69">
        <v>156</v>
      </c>
      <c r="M274" s="69">
        <v>226</v>
      </c>
      <c r="N274" s="69">
        <v>17</v>
      </c>
      <c r="O274" s="70">
        <v>224</v>
      </c>
      <c r="P274" s="71">
        <v>48</v>
      </c>
      <c r="Q274" s="72">
        <v>1059</v>
      </c>
      <c r="R274" s="365"/>
      <c r="S274" s="74"/>
      <c r="T274" s="75">
        <f t="shared" si="56"/>
        <v>0</v>
      </c>
      <c r="U274" s="76">
        <f t="shared" si="54"/>
        <v>0</v>
      </c>
    </row>
    <row r="275" spans="1:21" ht="15.75" customHeight="1">
      <c r="A275">
        <v>2832890</v>
      </c>
      <c r="B275" s="61">
        <v>346</v>
      </c>
      <c r="C275" s="97" t="s">
        <v>913</v>
      </c>
      <c r="D275" s="63" t="s">
        <v>65</v>
      </c>
      <c r="E275" s="64" t="s">
        <v>83</v>
      </c>
      <c r="F275" s="65" t="s">
        <v>28</v>
      </c>
      <c r="G275" s="65" t="s">
        <v>857</v>
      </c>
      <c r="H275" s="65">
        <v>1</v>
      </c>
      <c r="I275" s="80" t="s">
        <v>914</v>
      </c>
      <c r="J275" s="67" t="s">
        <v>915</v>
      </c>
      <c r="K275" s="68">
        <v>9.6000000000000002E-2</v>
      </c>
      <c r="L275" s="69">
        <v>102</v>
      </c>
      <c r="M275" s="69">
        <v>150</v>
      </c>
      <c r="N275" s="69">
        <v>10</v>
      </c>
      <c r="O275" s="70">
        <v>128</v>
      </c>
      <c r="P275" s="71">
        <v>176</v>
      </c>
      <c r="Q275" s="72">
        <v>449</v>
      </c>
      <c r="R275" s="366"/>
      <c r="S275" s="74"/>
      <c r="T275" s="75">
        <f t="shared" si="56"/>
        <v>0</v>
      </c>
      <c r="U275" s="76">
        <f t="shared" si="54"/>
        <v>0</v>
      </c>
    </row>
    <row r="276" spans="1:21" s="79" customFormat="1" ht="15.75" customHeight="1">
      <c r="A276">
        <v>4370110</v>
      </c>
      <c r="B276" s="61">
        <v>347</v>
      </c>
      <c r="C276" s="77" t="s">
        <v>916</v>
      </c>
      <c r="D276" s="83" t="s">
        <v>52</v>
      </c>
      <c r="E276" s="64" t="s">
        <v>145</v>
      </c>
      <c r="F276" s="65" t="s">
        <v>28</v>
      </c>
      <c r="G276" s="65" t="s">
        <v>861</v>
      </c>
      <c r="H276" s="65">
        <v>1</v>
      </c>
      <c r="I276" s="66" t="s">
        <v>917</v>
      </c>
      <c r="J276" s="67" t="s">
        <v>918</v>
      </c>
      <c r="K276" s="68">
        <v>0.45</v>
      </c>
      <c r="L276" s="69">
        <v>154</v>
      </c>
      <c r="M276" s="69">
        <v>227</v>
      </c>
      <c r="N276" s="69">
        <v>20</v>
      </c>
      <c r="O276" s="70">
        <v>256</v>
      </c>
      <c r="P276" s="71">
        <v>44</v>
      </c>
      <c r="Q276" s="72">
        <v>1059</v>
      </c>
      <c r="R276" s="366"/>
      <c r="S276" s="74"/>
      <c r="T276" s="75">
        <f t="shared" si="56"/>
        <v>0</v>
      </c>
      <c r="U276" s="76">
        <f t="shared" si="54"/>
        <v>0</v>
      </c>
    </row>
    <row r="277" spans="1:21" ht="15.75" customHeight="1">
      <c r="A277">
        <v>4370120</v>
      </c>
      <c r="B277" s="61">
        <v>348</v>
      </c>
      <c r="C277" s="77" t="s">
        <v>919</v>
      </c>
      <c r="D277" s="83" t="s">
        <v>52</v>
      </c>
      <c r="E277" s="64" t="s">
        <v>145</v>
      </c>
      <c r="F277" s="65" t="s">
        <v>28</v>
      </c>
      <c r="G277" s="65" t="s">
        <v>861</v>
      </c>
      <c r="H277" s="65">
        <v>1</v>
      </c>
      <c r="I277" s="66" t="s">
        <v>920</v>
      </c>
      <c r="J277" s="67" t="s">
        <v>921</v>
      </c>
      <c r="K277" s="68">
        <v>0.13800000000000001</v>
      </c>
      <c r="L277" s="69">
        <v>100</v>
      </c>
      <c r="M277" s="69">
        <v>150</v>
      </c>
      <c r="N277" s="69">
        <v>12</v>
      </c>
      <c r="O277" s="70">
        <v>288</v>
      </c>
      <c r="P277" s="71">
        <v>123</v>
      </c>
      <c r="Q277" s="72">
        <v>529</v>
      </c>
      <c r="R277" s="366"/>
      <c r="S277" s="74"/>
      <c r="T277" s="75">
        <f t="shared" si="56"/>
        <v>0</v>
      </c>
      <c r="U277" s="76">
        <f t="shared" si="54"/>
        <v>0</v>
      </c>
    </row>
    <row r="278" spans="1:21" ht="26.1" customHeight="1">
      <c r="A278">
        <v>3172190</v>
      </c>
      <c r="B278" s="61">
        <v>349</v>
      </c>
      <c r="C278" s="119" t="s">
        <v>922</v>
      </c>
      <c r="D278" s="96" t="s">
        <v>178</v>
      </c>
      <c r="E278" s="64" t="s">
        <v>83</v>
      </c>
      <c r="F278" s="65" t="s">
        <v>28</v>
      </c>
      <c r="G278" s="65" t="s">
        <v>842</v>
      </c>
      <c r="H278" s="65">
        <v>1</v>
      </c>
      <c r="I278" s="66" t="s">
        <v>923</v>
      </c>
      <c r="J278" s="67" t="s">
        <v>924</v>
      </c>
      <c r="K278" s="68">
        <v>0.26</v>
      </c>
      <c r="L278" s="69">
        <v>103</v>
      </c>
      <c r="M278" s="69">
        <v>156</v>
      </c>
      <c r="N278" s="69">
        <v>25</v>
      </c>
      <c r="O278" s="70">
        <v>512</v>
      </c>
      <c r="P278" s="71">
        <v>72</v>
      </c>
      <c r="Q278" s="72">
        <v>1469</v>
      </c>
      <c r="R278" s="366"/>
      <c r="S278" s="74"/>
      <c r="T278" s="75">
        <f t="shared" si="56"/>
        <v>0</v>
      </c>
      <c r="U278" s="76">
        <f t="shared" si="54"/>
        <v>0</v>
      </c>
    </row>
    <row r="279" spans="1:21" ht="26.45" customHeight="1">
      <c r="A279">
        <v>2640080</v>
      </c>
      <c r="B279" s="61">
        <v>350</v>
      </c>
      <c r="C279" s="119" t="s">
        <v>925</v>
      </c>
      <c r="D279" s="96" t="s">
        <v>178</v>
      </c>
      <c r="E279" s="64" t="s">
        <v>83</v>
      </c>
      <c r="F279" s="65" t="s">
        <v>28</v>
      </c>
      <c r="G279" s="65" t="s">
        <v>183</v>
      </c>
      <c r="H279" s="65">
        <v>1</v>
      </c>
      <c r="I279" s="66" t="s">
        <v>926</v>
      </c>
      <c r="J279" s="67" t="s">
        <v>927</v>
      </c>
      <c r="K279" s="68">
        <v>0.26</v>
      </c>
      <c r="L279" s="69">
        <v>103</v>
      </c>
      <c r="M279" s="69">
        <v>156</v>
      </c>
      <c r="N279" s="69">
        <v>25</v>
      </c>
      <c r="O279" s="70">
        <v>512</v>
      </c>
      <c r="P279" s="71">
        <v>56</v>
      </c>
      <c r="Q279" s="72">
        <v>1469</v>
      </c>
      <c r="R279" s="365"/>
      <c r="S279" s="74"/>
      <c r="T279" s="75">
        <f t="shared" si="56"/>
        <v>0</v>
      </c>
      <c r="U279" s="76">
        <f t="shared" si="54"/>
        <v>0</v>
      </c>
    </row>
    <row r="280" spans="1:21" s="79" customFormat="1" ht="26.1" customHeight="1">
      <c r="A280">
        <v>2617310</v>
      </c>
      <c r="B280" s="61">
        <v>351</v>
      </c>
      <c r="C280" s="119" t="s">
        <v>928</v>
      </c>
      <c r="D280" s="96" t="s">
        <v>178</v>
      </c>
      <c r="E280" s="64" t="s">
        <v>100</v>
      </c>
      <c r="F280" s="65" t="s">
        <v>28</v>
      </c>
      <c r="G280" s="65" t="s">
        <v>929</v>
      </c>
      <c r="H280" s="65">
        <v>1</v>
      </c>
      <c r="I280" s="66" t="s">
        <v>930</v>
      </c>
      <c r="J280" s="67" t="s">
        <v>931</v>
      </c>
      <c r="K280" s="68">
        <v>0.26</v>
      </c>
      <c r="L280" s="69">
        <v>103</v>
      </c>
      <c r="M280" s="69">
        <v>156</v>
      </c>
      <c r="N280" s="69">
        <v>25</v>
      </c>
      <c r="O280" s="70">
        <v>512</v>
      </c>
      <c r="P280" s="71">
        <v>56</v>
      </c>
      <c r="Q280" s="72">
        <v>1469</v>
      </c>
      <c r="R280" s="365"/>
      <c r="S280" s="74"/>
      <c r="T280" s="75">
        <f t="shared" si="56"/>
        <v>0</v>
      </c>
      <c r="U280" s="76">
        <f t="shared" si="54"/>
        <v>0</v>
      </c>
    </row>
    <row r="281" spans="1:21" ht="26.1" customHeight="1">
      <c r="A281">
        <v>4905420</v>
      </c>
      <c r="B281" s="61">
        <v>352</v>
      </c>
      <c r="C281" s="119" t="s">
        <v>932</v>
      </c>
      <c r="D281" s="96" t="s">
        <v>178</v>
      </c>
      <c r="E281" s="64" t="s">
        <v>27</v>
      </c>
      <c r="F281" s="65" t="s">
        <v>28</v>
      </c>
      <c r="G281" s="65" t="s">
        <v>933</v>
      </c>
      <c r="H281" s="65">
        <v>1</v>
      </c>
      <c r="I281" s="66" t="s">
        <v>934</v>
      </c>
      <c r="J281" s="67" t="s">
        <v>935</v>
      </c>
      <c r="K281" s="68">
        <v>0.26</v>
      </c>
      <c r="L281" s="69">
        <v>103</v>
      </c>
      <c r="M281" s="69">
        <v>156</v>
      </c>
      <c r="N281" s="69">
        <v>25</v>
      </c>
      <c r="O281" s="70">
        <v>512</v>
      </c>
      <c r="P281" s="71">
        <v>72</v>
      </c>
      <c r="Q281" s="72">
        <v>1469</v>
      </c>
      <c r="R281" s="365"/>
      <c r="S281" s="74"/>
      <c r="T281" s="75">
        <f t="shared" si="56"/>
        <v>0</v>
      </c>
      <c r="U281" s="76">
        <f t="shared" si="54"/>
        <v>0</v>
      </c>
    </row>
    <row r="282" spans="1:21" s="118" customFormat="1" ht="15.95" customHeight="1">
      <c r="A282">
        <v>6389270</v>
      </c>
      <c r="B282" s="61">
        <v>353</v>
      </c>
      <c r="C282" s="62" t="s">
        <v>936</v>
      </c>
      <c r="D282" s="127" t="s">
        <v>201</v>
      </c>
      <c r="E282" s="64" t="s">
        <v>33</v>
      </c>
      <c r="F282" s="65" t="s">
        <v>28</v>
      </c>
      <c r="G282" s="65" t="s">
        <v>880</v>
      </c>
      <c r="H282" s="65">
        <v>1</v>
      </c>
      <c r="I282" s="80" t="s">
        <v>937</v>
      </c>
      <c r="J282" s="67" t="s">
        <v>938</v>
      </c>
      <c r="K282" s="68">
        <v>0.108</v>
      </c>
      <c r="L282" s="69">
        <v>100</v>
      </c>
      <c r="M282" s="69">
        <v>150</v>
      </c>
      <c r="N282" s="124">
        <v>10</v>
      </c>
      <c r="O282" s="125">
        <v>224</v>
      </c>
      <c r="P282" s="71">
        <v>189</v>
      </c>
      <c r="Q282" s="72">
        <v>529</v>
      </c>
      <c r="R282" s="368"/>
      <c r="S282" s="74"/>
      <c r="T282" s="75">
        <f t="shared" si="56"/>
        <v>0</v>
      </c>
      <c r="U282" s="76">
        <f t="shared" si="54"/>
        <v>0</v>
      </c>
    </row>
    <row r="283" spans="1:21" ht="15.95" customHeight="1">
      <c r="A283">
        <v>1865297</v>
      </c>
      <c r="B283" s="61">
        <v>354</v>
      </c>
      <c r="C283" s="77" t="s">
        <v>939</v>
      </c>
      <c r="D283" s="83" t="s">
        <v>178</v>
      </c>
      <c r="E283" s="64" t="s">
        <v>208</v>
      </c>
      <c r="F283" s="65" t="s">
        <v>209</v>
      </c>
      <c r="G283" s="65" t="s">
        <v>940</v>
      </c>
      <c r="H283" s="65">
        <v>3</v>
      </c>
      <c r="I283" s="66" t="s">
        <v>941</v>
      </c>
      <c r="J283" s="67" t="s">
        <v>942</v>
      </c>
      <c r="K283" s="68">
        <v>0.65</v>
      </c>
      <c r="L283" s="69">
        <v>150</v>
      </c>
      <c r="M283" s="69">
        <v>221</v>
      </c>
      <c r="N283" s="69">
        <v>26</v>
      </c>
      <c r="O283" s="70">
        <v>512</v>
      </c>
      <c r="P283" s="71">
        <v>6</v>
      </c>
      <c r="Q283" s="72">
        <v>2819</v>
      </c>
      <c r="R283" s="365"/>
      <c r="S283" s="74"/>
      <c r="T283" s="75">
        <f t="shared" si="56"/>
        <v>0</v>
      </c>
      <c r="U283" s="76">
        <f t="shared" si="54"/>
        <v>0</v>
      </c>
    </row>
    <row r="284" spans="1:21" ht="15.95" customHeight="1">
      <c r="A284">
        <v>1839389</v>
      </c>
      <c r="B284" s="61">
        <v>355</v>
      </c>
      <c r="C284" s="62" t="s">
        <v>943</v>
      </c>
      <c r="D284" s="96" t="s">
        <v>178</v>
      </c>
      <c r="E284" s="64" t="s">
        <v>208</v>
      </c>
      <c r="F284" s="65" t="s">
        <v>209</v>
      </c>
      <c r="G284" s="65" t="s">
        <v>944</v>
      </c>
      <c r="H284" s="65">
        <v>2</v>
      </c>
      <c r="I284" s="80" t="s">
        <v>945</v>
      </c>
      <c r="J284" s="67" t="s">
        <v>946</v>
      </c>
      <c r="K284" s="68">
        <v>1.1000000000000001</v>
      </c>
      <c r="L284" s="69">
        <v>171</v>
      </c>
      <c r="M284" s="69">
        <v>246</v>
      </c>
      <c r="N284" s="69">
        <v>35</v>
      </c>
      <c r="O284" s="70">
        <v>664</v>
      </c>
      <c r="P284" s="212">
        <v>4</v>
      </c>
      <c r="Q284" s="72">
        <v>5629</v>
      </c>
      <c r="R284" s="365"/>
      <c r="S284" s="213"/>
      <c r="T284" s="75">
        <f t="shared" si="56"/>
        <v>0</v>
      </c>
      <c r="U284" s="76">
        <f t="shared" si="54"/>
        <v>0</v>
      </c>
    </row>
    <row r="285" spans="1:21" ht="24.95" customHeight="1">
      <c r="A285">
        <v>2432380</v>
      </c>
      <c r="B285" s="61">
        <v>356</v>
      </c>
      <c r="C285" s="119" t="s">
        <v>947</v>
      </c>
      <c r="D285" s="96" t="s">
        <v>178</v>
      </c>
      <c r="E285" s="64" t="s">
        <v>100</v>
      </c>
      <c r="F285" s="65" t="s">
        <v>28</v>
      </c>
      <c r="G285" s="65" t="s">
        <v>948</v>
      </c>
      <c r="H285" s="65">
        <v>1</v>
      </c>
      <c r="I285" s="66" t="s">
        <v>949</v>
      </c>
      <c r="J285" s="67" t="s">
        <v>950</v>
      </c>
      <c r="K285" s="68">
        <v>0.83699999999999997</v>
      </c>
      <c r="L285" s="69">
        <v>173</v>
      </c>
      <c r="M285" s="69">
        <v>244</v>
      </c>
      <c r="N285" s="69">
        <v>36</v>
      </c>
      <c r="O285" s="70">
        <v>624</v>
      </c>
      <c r="P285" s="71">
        <v>12</v>
      </c>
      <c r="Q285" s="72">
        <v>3169</v>
      </c>
      <c r="R285" s="365"/>
      <c r="S285" s="74"/>
      <c r="T285" s="75">
        <f t="shared" si="56"/>
        <v>0</v>
      </c>
      <c r="U285" s="76">
        <f t="shared" si="54"/>
        <v>0</v>
      </c>
    </row>
    <row r="286" spans="1:21" ht="15.95" customHeight="1">
      <c r="A286">
        <v>2432400</v>
      </c>
      <c r="B286" s="61">
        <v>357</v>
      </c>
      <c r="C286" s="119" t="s">
        <v>951</v>
      </c>
      <c r="D286" s="96" t="s">
        <v>178</v>
      </c>
      <c r="E286" s="64" t="s">
        <v>100</v>
      </c>
      <c r="F286" s="65" t="s">
        <v>28</v>
      </c>
      <c r="G286" s="65" t="s">
        <v>929</v>
      </c>
      <c r="H286" s="65">
        <v>1</v>
      </c>
      <c r="I286" s="66" t="s">
        <v>952</v>
      </c>
      <c r="J286" s="67" t="s">
        <v>953</v>
      </c>
      <c r="K286" s="68">
        <v>1.0780000000000001</v>
      </c>
      <c r="L286" s="69">
        <v>173</v>
      </c>
      <c r="M286" s="69">
        <v>244</v>
      </c>
      <c r="N286" s="69">
        <v>36</v>
      </c>
      <c r="O286" s="70">
        <v>464</v>
      </c>
      <c r="P286" s="71">
        <v>10</v>
      </c>
      <c r="Q286" s="72">
        <v>2819</v>
      </c>
      <c r="R286" s="367"/>
      <c r="S286" s="74"/>
      <c r="T286" s="75">
        <f t="shared" si="56"/>
        <v>0</v>
      </c>
      <c r="U286" s="76">
        <f t="shared" si="54"/>
        <v>0</v>
      </c>
    </row>
    <row r="287" spans="1:21" s="118" customFormat="1" ht="17.100000000000001" customHeight="1">
      <c r="A287">
        <v>551202</v>
      </c>
      <c r="B287" s="61">
        <v>358</v>
      </c>
      <c r="C287" s="85" t="s">
        <v>954</v>
      </c>
      <c r="D287" s="86"/>
      <c r="E287" s="87" t="s">
        <v>48</v>
      </c>
      <c r="F287" s="103" t="s">
        <v>28</v>
      </c>
      <c r="G287" s="88" t="s">
        <v>955</v>
      </c>
      <c r="H287" s="88">
        <v>1</v>
      </c>
      <c r="I287" s="89" t="s">
        <v>956</v>
      </c>
      <c r="J287" s="90" t="s">
        <v>957</v>
      </c>
      <c r="K287" s="252">
        <v>1.26</v>
      </c>
      <c r="L287" s="92">
        <v>155</v>
      </c>
      <c r="M287" s="92">
        <v>233</v>
      </c>
      <c r="N287" s="92">
        <v>62</v>
      </c>
      <c r="O287" s="93">
        <v>456</v>
      </c>
      <c r="P287" s="94">
        <v>17</v>
      </c>
      <c r="Q287" s="72">
        <v>1081</v>
      </c>
      <c r="R287" s="363" t="s">
        <v>1521</v>
      </c>
      <c r="S287" s="95"/>
      <c r="T287" s="75">
        <f t="shared" si="56"/>
        <v>0</v>
      </c>
      <c r="U287" s="76">
        <f t="shared" si="54"/>
        <v>0</v>
      </c>
    </row>
    <row r="288" spans="1:21" s="295" customFormat="1" ht="17.100000000000001" customHeight="1">
      <c r="A288" s="282"/>
      <c r="B288" s="61">
        <v>363</v>
      </c>
      <c r="C288" s="137" t="s">
        <v>958</v>
      </c>
      <c r="D288" s="283" t="s">
        <v>263</v>
      </c>
      <c r="E288" s="284" t="s">
        <v>60</v>
      </c>
      <c r="F288" s="285" t="s">
        <v>247</v>
      </c>
      <c r="G288" s="286"/>
      <c r="H288" s="286"/>
      <c r="I288" s="287" t="s">
        <v>959</v>
      </c>
      <c r="J288" s="288" t="s">
        <v>960</v>
      </c>
      <c r="K288" s="289">
        <v>1.165</v>
      </c>
      <c r="L288" s="290">
        <v>205</v>
      </c>
      <c r="M288" s="290">
        <v>266</v>
      </c>
      <c r="N288" s="290">
        <v>30</v>
      </c>
      <c r="O288" s="291">
        <v>616</v>
      </c>
      <c r="P288" s="292">
        <v>4</v>
      </c>
      <c r="Q288" s="72">
        <v>389</v>
      </c>
      <c r="R288" s="376"/>
      <c r="S288" s="293"/>
      <c r="T288" s="75">
        <f t="shared" ref="T288:T289" si="57">S288*Q288</f>
        <v>0</v>
      </c>
      <c r="U288" s="294">
        <f t="shared" si="54"/>
        <v>0</v>
      </c>
    </row>
    <row r="289" spans="1:21" s="295" customFormat="1" ht="17.100000000000001" customHeight="1">
      <c r="A289" s="282"/>
      <c r="B289" s="61">
        <v>364</v>
      </c>
      <c r="C289" s="137" t="s">
        <v>961</v>
      </c>
      <c r="D289" s="283" t="s">
        <v>263</v>
      </c>
      <c r="E289" s="284" t="s">
        <v>60</v>
      </c>
      <c r="F289" s="285" t="s">
        <v>247</v>
      </c>
      <c r="G289" s="286"/>
      <c r="H289" s="286"/>
      <c r="I289" s="287" t="s">
        <v>962</v>
      </c>
      <c r="J289" s="288" t="s">
        <v>963</v>
      </c>
      <c r="K289" s="289">
        <v>1.3</v>
      </c>
      <c r="L289" s="290">
        <v>208</v>
      </c>
      <c r="M289" s="290">
        <v>267</v>
      </c>
      <c r="N289" s="290">
        <v>31</v>
      </c>
      <c r="O289" s="291">
        <v>704</v>
      </c>
      <c r="P289" s="292">
        <v>3</v>
      </c>
      <c r="Q289" s="72">
        <v>389</v>
      </c>
      <c r="R289" s="376"/>
      <c r="S289" s="293"/>
      <c r="T289" s="75">
        <f t="shared" si="57"/>
        <v>0</v>
      </c>
      <c r="U289" s="294">
        <f t="shared" si="54"/>
        <v>0</v>
      </c>
    </row>
    <row r="290" spans="1:21" ht="15.95" customHeight="1">
      <c r="A290" s="179"/>
      <c r="B290" s="61">
        <v>365</v>
      </c>
      <c r="C290" s="253" t="s">
        <v>964</v>
      </c>
      <c r="D290" s="254"/>
      <c r="E290" s="230"/>
      <c r="F290" s="231"/>
      <c r="G290" s="231"/>
      <c r="H290" s="231"/>
      <c r="I290" s="232"/>
      <c r="J290" s="233"/>
      <c r="K290" s="234"/>
      <c r="L290" s="235"/>
      <c r="M290" s="235"/>
      <c r="N290" s="235"/>
      <c r="O290" s="236"/>
      <c r="P290" s="236"/>
      <c r="Q290" s="161"/>
      <c r="R290" s="369"/>
      <c r="S290" s="237"/>
      <c r="T290" s="163"/>
      <c r="U290" s="59"/>
    </row>
    <row r="291" spans="1:21" ht="15.95" customHeight="1">
      <c r="A291">
        <v>3172580</v>
      </c>
      <c r="B291" s="61">
        <v>366</v>
      </c>
      <c r="C291" s="77" t="s">
        <v>965</v>
      </c>
      <c r="D291" s="63" t="s">
        <v>26</v>
      </c>
      <c r="E291" s="64" t="s">
        <v>60</v>
      </c>
      <c r="F291" s="65" t="s">
        <v>28</v>
      </c>
      <c r="G291" s="65" t="s">
        <v>29</v>
      </c>
      <c r="H291" s="65">
        <v>4</v>
      </c>
      <c r="I291" s="66" t="s">
        <v>966</v>
      </c>
      <c r="J291" s="67" t="s">
        <v>967</v>
      </c>
      <c r="K291" s="68">
        <v>0.11</v>
      </c>
      <c r="L291" s="69">
        <v>102</v>
      </c>
      <c r="M291" s="69">
        <v>144</v>
      </c>
      <c r="N291" s="69">
        <v>10</v>
      </c>
      <c r="O291" s="70">
        <v>224</v>
      </c>
      <c r="P291" s="71">
        <v>180</v>
      </c>
      <c r="Q291" s="72">
        <v>439</v>
      </c>
      <c r="R291" s="381" t="s">
        <v>1529</v>
      </c>
      <c r="S291" s="74"/>
      <c r="T291" s="75">
        <f t="shared" ref="T291:T293" si="58">S291*Q291</f>
        <v>0</v>
      </c>
      <c r="U291" s="76">
        <f t="shared" ref="U291:U296" si="59">S291*K291</f>
        <v>0</v>
      </c>
    </row>
    <row r="292" spans="1:21" s="84" customFormat="1" ht="15.95" customHeight="1">
      <c r="A292" s="81">
        <v>5747800</v>
      </c>
      <c r="B292" s="61">
        <v>367</v>
      </c>
      <c r="C292" s="82" t="s">
        <v>968</v>
      </c>
      <c r="D292" s="83" t="s">
        <v>39</v>
      </c>
      <c r="E292" s="64" t="s">
        <v>37</v>
      </c>
      <c r="F292" s="65" t="s">
        <v>28</v>
      </c>
      <c r="G292" s="65" t="s">
        <v>29</v>
      </c>
      <c r="H292" s="65">
        <v>1</v>
      </c>
      <c r="I292" s="66" t="s">
        <v>969</v>
      </c>
      <c r="J292" s="67" t="s">
        <v>970</v>
      </c>
      <c r="K292" s="68">
        <v>0.05</v>
      </c>
      <c r="L292" s="69">
        <v>125</v>
      </c>
      <c r="M292" s="69">
        <v>142</v>
      </c>
      <c r="N292" s="69">
        <v>5</v>
      </c>
      <c r="O292" s="70"/>
      <c r="P292" s="71">
        <v>200</v>
      </c>
      <c r="Q292" s="72">
        <v>397</v>
      </c>
      <c r="R292" s="363" t="s">
        <v>1521</v>
      </c>
      <c r="S292" s="74"/>
      <c r="T292" s="75">
        <f t="shared" si="58"/>
        <v>0</v>
      </c>
      <c r="U292" s="76">
        <f t="shared" si="59"/>
        <v>0</v>
      </c>
    </row>
    <row r="293" spans="1:21" s="84" customFormat="1" ht="15.95" customHeight="1">
      <c r="A293">
        <v>2434200</v>
      </c>
      <c r="B293" s="61">
        <v>368</v>
      </c>
      <c r="C293" s="191" t="s">
        <v>971</v>
      </c>
      <c r="D293" s="192" t="s">
        <v>43</v>
      </c>
      <c r="E293" s="193" t="s">
        <v>100</v>
      </c>
      <c r="F293" s="103" t="s">
        <v>28</v>
      </c>
      <c r="G293" s="103" t="s">
        <v>29</v>
      </c>
      <c r="H293" s="103">
        <v>1</v>
      </c>
      <c r="I293" s="194" t="s">
        <v>972</v>
      </c>
      <c r="J293" s="90" t="s">
        <v>973</v>
      </c>
      <c r="K293" s="91">
        <v>0.65</v>
      </c>
      <c r="L293" s="195">
        <v>230</v>
      </c>
      <c r="M293" s="195">
        <v>210</v>
      </c>
      <c r="N293" s="195">
        <v>34</v>
      </c>
      <c r="O293" s="196">
        <v>224</v>
      </c>
      <c r="P293" s="197">
        <v>20</v>
      </c>
      <c r="Q293" s="72">
        <v>1438</v>
      </c>
      <c r="R293" s="363" t="s">
        <v>1521</v>
      </c>
      <c r="S293" s="74"/>
      <c r="T293" s="75">
        <f t="shared" si="58"/>
        <v>0</v>
      </c>
      <c r="U293" s="76">
        <f t="shared" si="59"/>
        <v>0</v>
      </c>
    </row>
    <row r="294" spans="1:21" ht="15.75" customHeight="1">
      <c r="A294">
        <v>2485280</v>
      </c>
      <c r="B294" s="61">
        <v>370</v>
      </c>
      <c r="C294" s="97" t="s">
        <v>974</v>
      </c>
      <c r="D294" s="98" t="s">
        <v>144</v>
      </c>
      <c r="E294" s="64" t="s">
        <v>100</v>
      </c>
      <c r="F294" s="65" t="s">
        <v>28</v>
      </c>
      <c r="G294" s="65" t="s">
        <v>975</v>
      </c>
      <c r="H294" s="65">
        <v>1</v>
      </c>
      <c r="I294" s="66" t="s">
        <v>976</v>
      </c>
      <c r="J294" s="67" t="s">
        <v>977</v>
      </c>
      <c r="K294" s="68">
        <v>0.46</v>
      </c>
      <c r="L294" s="69">
        <v>156</v>
      </c>
      <c r="M294" s="69">
        <v>226</v>
      </c>
      <c r="N294" s="69">
        <v>17</v>
      </c>
      <c r="O294" s="70">
        <v>224</v>
      </c>
      <c r="P294" s="71">
        <v>26</v>
      </c>
      <c r="Q294" s="72">
        <v>1409</v>
      </c>
      <c r="R294" s="365"/>
      <c r="S294" s="74"/>
      <c r="T294" s="75">
        <f>S294*Q294</f>
        <v>0</v>
      </c>
      <c r="U294" s="76">
        <f t="shared" si="59"/>
        <v>0</v>
      </c>
    </row>
    <row r="295" spans="1:21" ht="15.75" customHeight="1">
      <c r="A295">
        <v>4019280</v>
      </c>
      <c r="B295" s="61">
        <v>372</v>
      </c>
      <c r="C295" s="77" t="s">
        <v>978</v>
      </c>
      <c r="D295" s="83" t="s">
        <v>52</v>
      </c>
      <c r="E295" s="64" t="s">
        <v>145</v>
      </c>
      <c r="F295" s="65" t="s">
        <v>28</v>
      </c>
      <c r="G295" s="65" t="s">
        <v>975</v>
      </c>
      <c r="H295" s="65">
        <v>1</v>
      </c>
      <c r="I295" s="66" t="s">
        <v>979</v>
      </c>
      <c r="J295" s="67" t="s">
        <v>980</v>
      </c>
      <c r="K295" s="68">
        <v>0.45</v>
      </c>
      <c r="L295" s="69">
        <v>154</v>
      </c>
      <c r="M295" s="69">
        <v>227</v>
      </c>
      <c r="N295" s="69">
        <v>20</v>
      </c>
      <c r="O295" s="70">
        <v>256</v>
      </c>
      <c r="P295" s="71">
        <v>40</v>
      </c>
      <c r="Q295" s="72">
        <v>1409</v>
      </c>
      <c r="R295" s="365"/>
      <c r="S295" s="74"/>
      <c r="T295" s="75">
        <f t="shared" ref="T295:T296" si="60">S295*Q295</f>
        <v>0</v>
      </c>
      <c r="U295" s="76">
        <f t="shared" si="59"/>
        <v>0</v>
      </c>
    </row>
    <row r="296" spans="1:21" ht="15.95" customHeight="1">
      <c r="A296">
        <v>4021010</v>
      </c>
      <c r="B296" s="61">
        <v>373</v>
      </c>
      <c r="C296" s="77" t="s">
        <v>981</v>
      </c>
      <c r="D296" s="83" t="s">
        <v>52</v>
      </c>
      <c r="E296" s="64" t="s">
        <v>145</v>
      </c>
      <c r="F296" s="65" t="s">
        <v>28</v>
      </c>
      <c r="G296" s="65" t="s">
        <v>975</v>
      </c>
      <c r="H296" s="65">
        <v>1</v>
      </c>
      <c r="I296" s="66" t="s">
        <v>982</v>
      </c>
      <c r="J296" s="67" t="s">
        <v>983</v>
      </c>
      <c r="K296" s="68">
        <v>0.13800000000000001</v>
      </c>
      <c r="L296" s="69">
        <v>100</v>
      </c>
      <c r="M296" s="69">
        <v>150</v>
      </c>
      <c r="N296" s="69">
        <v>12</v>
      </c>
      <c r="O296" s="70">
        <v>288</v>
      </c>
      <c r="P296" s="71">
        <v>136</v>
      </c>
      <c r="Q296" s="72">
        <v>529</v>
      </c>
      <c r="R296" s="366"/>
      <c r="S296" s="74"/>
      <c r="T296" s="75">
        <f t="shared" si="60"/>
        <v>0</v>
      </c>
      <c r="U296" s="76">
        <f t="shared" si="59"/>
        <v>0</v>
      </c>
    </row>
    <row r="297" spans="1:21" ht="15.95" customHeight="1">
      <c r="A297" s="179"/>
      <c r="B297" s="61">
        <v>374</v>
      </c>
      <c r="C297" s="166" t="s">
        <v>984</v>
      </c>
      <c r="D297" s="167"/>
      <c r="E297" s="182"/>
      <c r="F297" s="183"/>
      <c r="G297" s="183"/>
      <c r="H297" s="183"/>
      <c r="I297" s="184"/>
      <c r="J297" s="185"/>
      <c r="K297" s="186"/>
      <c r="L297" s="187"/>
      <c r="M297" s="187"/>
      <c r="N297" s="187"/>
      <c r="O297" s="188"/>
      <c r="P297" s="188"/>
      <c r="Q297" s="161"/>
      <c r="R297" s="370"/>
      <c r="S297" s="189"/>
      <c r="T297" s="177"/>
      <c r="U297" s="190"/>
    </row>
    <row r="298" spans="1:21" ht="15.95" customHeight="1">
      <c r="A298">
        <v>3172530</v>
      </c>
      <c r="B298" s="61">
        <v>375</v>
      </c>
      <c r="C298" s="62" t="s">
        <v>985</v>
      </c>
      <c r="D298" s="83" t="s">
        <v>263</v>
      </c>
      <c r="E298" s="64" t="s">
        <v>60</v>
      </c>
      <c r="F298" s="65" t="s">
        <v>28</v>
      </c>
      <c r="G298" s="65" t="s">
        <v>986</v>
      </c>
      <c r="H298" s="65">
        <v>3</v>
      </c>
      <c r="I298" s="66" t="s">
        <v>987</v>
      </c>
      <c r="J298" s="67" t="s">
        <v>988</v>
      </c>
      <c r="K298" s="68">
        <v>1.7</v>
      </c>
      <c r="L298" s="69">
        <v>172</v>
      </c>
      <c r="M298" s="69">
        <v>248</v>
      </c>
      <c r="N298" s="69">
        <v>54</v>
      </c>
      <c r="O298" s="70">
        <v>1224</v>
      </c>
      <c r="P298" s="71">
        <v>6</v>
      </c>
      <c r="Q298" s="72">
        <v>7039</v>
      </c>
      <c r="R298" s="365"/>
      <c r="S298" s="74"/>
      <c r="T298" s="75">
        <f>S298*Q298</f>
        <v>0</v>
      </c>
      <c r="U298" s="76">
        <f t="shared" ref="U298:U305" si="61">S298*K298</f>
        <v>0</v>
      </c>
    </row>
    <row r="299" spans="1:21" s="79" customFormat="1" ht="15.95" customHeight="1">
      <c r="A299">
        <v>4021330</v>
      </c>
      <c r="B299" s="61">
        <v>377</v>
      </c>
      <c r="C299" s="77" t="s">
        <v>989</v>
      </c>
      <c r="D299" s="63" t="s">
        <v>26</v>
      </c>
      <c r="E299" s="64" t="s">
        <v>137</v>
      </c>
      <c r="F299" s="65" t="s">
        <v>28</v>
      </c>
      <c r="G299" s="65" t="s">
        <v>29</v>
      </c>
      <c r="H299" s="65">
        <v>6</v>
      </c>
      <c r="I299" s="66" t="s">
        <v>990</v>
      </c>
      <c r="J299" s="67" t="s">
        <v>991</v>
      </c>
      <c r="K299" s="68">
        <v>0.11</v>
      </c>
      <c r="L299" s="69">
        <v>102</v>
      </c>
      <c r="M299" s="69">
        <v>144</v>
      </c>
      <c r="N299" s="69">
        <v>10</v>
      </c>
      <c r="O299" s="70">
        <v>224</v>
      </c>
      <c r="P299" s="71">
        <v>180</v>
      </c>
      <c r="Q299" s="72">
        <v>659</v>
      </c>
      <c r="R299" s="365"/>
      <c r="S299" s="74"/>
      <c r="T299" s="75">
        <f t="shared" ref="T299:T300" si="62">S299*Q299</f>
        <v>0</v>
      </c>
      <c r="U299" s="76">
        <f t="shared" si="61"/>
        <v>0</v>
      </c>
    </row>
    <row r="300" spans="1:21" s="84" customFormat="1" ht="15.95" customHeight="1">
      <c r="A300" s="81">
        <v>5747580</v>
      </c>
      <c r="B300" s="61">
        <v>378</v>
      </c>
      <c r="C300" s="82" t="s">
        <v>992</v>
      </c>
      <c r="D300" s="83" t="s">
        <v>39</v>
      </c>
      <c r="E300" s="64" t="s">
        <v>37</v>
      </c>
      <c r="F300" s="65" t="s">
        <v>28</v>
      </c>
      <c r="G300" s="65" t="s">
        <v>29</v>
      </c>
      <c r="H300" s="65">
        <v>1</v>
      </c>
      <c r="I300" s="66" t="s">
        <v>993</v>
      </c>
      <c r="J300" s="67" t="s">
        <v>994</v>
      </c>
      <c r="K300" s="68">
        <v>0.05</v>
      </c>
      <c r="L300" s="69">
        <v>125</v>
      </c>
      <c r="M300" s="69">
        <v>142</v>
      </c>
      <c r="N300" s="69">
        <v>5</v>
      </c>
      <c r="O300" s="70"/>
      <c r="P300" s="71">
        <v>200</v>
      </c>
      <c r="Q300" s="72">
        <v>397</v>
      </c>
      <c r="R300" s="363" t="s">
        <v>1521</v>
      </c>
      <c r="S300" s="74"/>
      <c r="T300" s="75">
        <f t="shared" si="62"/>
        <v>0</v>
      </c>
      <c r="U300" s="76">
        <f t="shared" si="61"/>
        <v>0</v>
      </c>
    </row>
    <row r="301" spans="1:21" ht="15.95" customHeight="1">
      <c r="A301">
        <v>4904900</v>
      </c>
      <c r="B301" s="61">
        <v>381</v>
      </c>
      <c r="C301" s="97" t="s">
        <v>995</v>
      </c>
      <c r="D301" s="98" t="s">
        <v>152</v>
      </c>
      <c r="E301" s="64" t="s">
        <v>283</v>
      </c>
      <c r="F301" s="65" t="s">
        <v>28</v>
      </c>
      <c r="G301" s="65" t="s">
        <v>996</v>
      </c>
      <c r="H301" s="65">
        <v>5</v>
      </c>
      <c r="I301" s="66" t="s">
        <v>997</v>
      </c>
      <c r="J301" s="67" t="s">
        <v>998</v>
      </c>
      <c r="K301" s="68">
        <v>0.46</v>
      </c>
      <c r="L301" s="69">
        <v>156</v>
      </c>
      <c r="M301" s="69">
        <v>226</v>
      </c>
      <c r="N301" s="69">
        <v>17</v>
      </c>
      <c r="O301" s="70">
        <v>224</v>
      </c>
      <c r="P301" s="71">
        <v>48</v>
      </c>
      <c r="Q301" s="72">
        <v>1499</v>
      </c>
      <c r="R301" s="381" t="s">
        <v>1529</v>
      </c>
      <c r="S301" s="74"/>
      <c r="T301" s="75">
        <f t="shared" ref="T301:T305" si="63">S301*Q301</f>
        <v>0</v>
      </c>
      <c r="U301" s="76">
        <f t="shared" si="61"/>
        <v>0</v>
      </c>
    </row>
    <row r="302" spans="1:21" s="79" customFormat="1" ht="15.95" customHeight="1">
      <c r="A302">
        <v>3715970</v>
      </c>
      <c r="B302" s="61">
        <v>382</v>
      </c>
      <c r="C302" s="77" t="s">
        <v>999</v>
      </c>
      <c r="D302" s="83" t="s">
        <v>52</v>
      </c>
      <c r="E302" s="64" t="s">
        <v>60</v>
      </c>
      <c r="F302" s="65" t="s">
        <v>28</v>
      </c>
      <c r="G302" s="65" t="s">
        <v>1000</v>
      </c>
      <c r="H302" s="65">
        <v>1</v>
      </c>
      <c r="I302" s="66" t="s">
        <v>1001</v>
      </c>
      <c r="J302" s="67" t="s">
        <v>1002</v>
      </c>
      <c r="K302" s="68">
        <v>0.45</v>
      </c>
      <c r="L302" s="69">
        <v>154</v>
      </c>
      <c r="M302" s="69">
        <v>227</v>
      </c>
      <c r="N302" s="69">
        <v>20</v>
      </c>
      <c r="O302" s="70">
        <v>256</v>
      </c>
      <c r="P302" s="71">
        <v>44</v>
      </c>
      <c r="Q302" s="72">
        <v>1499</v>
      </c>
      <c r="R302" s="366"/>
      <c r="S302" s="74"/>
      <c r="T302" s="75">
        <f t="shared" si="63"/>
        <v>0</v>
      </c>
      <c r="U302" s="76">
        <f t="shared" si="61"/>
        <v>0</v>
      </c>
    </row>
    <row r="303" spans="1:21" ht="15.95" customHeight="1">
      <c r="A303">
        <v>3715980</v>
      </c>
      <c r="B303" s="61">
        <v>383</v>
      </c>
      <c r="C303" s="77" t="s">
        <v>1003</v>
      </c>
      <c r="D303" s="83" t="s">
        <v>52</v>
      </c>
      <c r="E303" s="64" t="s">
        <v>60</v>
      </c>
      <c r="F303" s="65" t="s">
        <v>28</v>
      </c>
      <c r="G303" s="65" t="s">
        <v>1000</v>
      </c>
      <c r="H303" s="65">
        <v>1</v>
      </c>
      <c r="I303" s="66" t="s">
        <v>1004</v>
      </c>
      <c r="J303" s="67" t="s">
        <v>1005</v>
      </c>
      <c r="K303" s="68">
        <v>0.13800000000000001</v>
      </c>
      <c r="L303" s="69">
        <v>100</v>
      </c>
      <c r="M303" s="69">
        <v>150</v>
      </c>
      <c r="N303" s="69">
        <v>12</v>
      </c>
      <c r="O303" s="70">
        <v>288</v>
      </c>
      <c r="P303" s="71">
        <v>144</v>
      </c>
      <c r="Q303" s="72">
        <v>529</v>
      </c>
      <c r="R303" s="381" t="s">
        <v>1529</v>
      </c>
      <c r="S303" s="74"/>
      <c r="T303" s="75">
        <f t="shared" si="63"/>
        <v>0</v>
      </c>
      <c r="U303" s="76">
        <f t="shared" si="61"/>
        <v>0</v>
      </c>
    </row>
    <row r="304" spans="1:21" ht="15.95" customHeight="1">
      <c r="A304">
        <v>5662010</v>
      </c>
      <c r="B304" s="61">
        <v>384</v>
      </c>
      <c r="C304" s="77" t="s">
        <v>1006</v>
      </c>
      <c r="D304" s="63" t="s">
        <v>178</v>
      </c>
      <c r="E304" s="64" t="s">
        <v>37</v>
      </c>
      <c r="F304" s="65" t="s">
        <v>28</v>
      </c>
      <c r="G304" s="65" t="s">
        <v>996</v>
      </c>
      <c r="H304" s="65">
        <v>1</v>
      </c>
      <c r="I304" s="66" t="s">
        <v>1007</v>
      </c>
      <c r="J304" s="67" t="s">
        <v>1008</v>
      </c>
      <c r="K304" s="68">
        <v>0.49</v>
      </c>
      <c r="L304" s="69">
        <v>154</v>
      </c>
      <c r="M304" s="69">
        <v>227</v>
      </c>
      <c r="N304" s="69">
        <v>20</v>
      </c>
      <c r="O304" s="70">
        <v>360</v>
      </c>
      <c r="P304" s="71">
        <v>44</v>
      </c>
      <c r="Q304" s="72">
        <v>1759</v>
      </c>
      <c r="R304" s="365"/>
      <c r="S304" s="74"/>
      <c r="T304" s="75">
        <f t="shared" si="63"/>
        <v>0</v>
      </c>
      <c r="U304" s="76">
        <f t="shared" si="61"/>
        <v>0</v>
      </c>
    </row>
    <row r="305" spans="1:21" ht="15.95" customHeight="1">
      <c r="A305">
        <v>4904920</v>
      </c>
      <c r="B305" s="61">
        <v>385</v>
      </c>
      <c r="C305" s="62" t="s">
        <v>1009</v>
      </c>
      <c r="D305" s="63" t="s">
        <v>178</v>
      </c>
      <c r="E305" s="64" t="s">
        <v>27</v>
      </c>
      <c r="F305" s="65" t="s">
        <v>28</v>
      </c>
      <c r="G305" s="65" t="s">
        <v>996</v>
      </c>
      <c r="H305" s="65">
        <v>1</v>
      </c>
      <c r="I305" s="66" t="s">
        <v>1010</v>
      </c>
      <c r="J305" s="67" t="s">
        <v>1011</v>
      </c>
      <c r="K305" s="68">
        <v>0.41</v>
      </c>
      <c r="L305" s="69">
        <v>150</v>
      </c>
      <c r="M305" s="69">
        <v>220</v>
      </c>
      <c r="N305" s="69">
        <v>18</v>
      </c>
      <c r="O305" s="70">
        <v>336</v>
      </c>
      <c r="P305" s="71">
        <v>44</v>
      </c>
      <c r="Q305" s="72">
        <v>1759</v>
      </c>
      <c r="R305" s="365"/>
      <c r="S305" s="74"/>
      <c r="T305" s="75">
        <f t="shared" si="63"/>
        <v>0</v>
      </c>
      <c r="U305" s="76">
        <f t="shared" si="61"/>
        <v>0</v>
      </c>
    </row>
    <row r="306" spans="1:21" ht="15.95" customHeight="1">
      <c r="A306" s="179"/>
      <c r="B306" s="61">
        <v>386</v>
      </c>
      <c r="C306" s="180" t="s">
        <v>1012</v>
      </c>
      <c r="D306" s="181"/>
      <c r="E306" s="182"/>
      <c r="F306" s="183"/>
      <c r="G306" s="183"/>
      <c r="H306" s="183"/>
      <c r="I306" s="184"/>
      <c r="J306" s="185"/>
      <c r="K306" s="186"/>
      <c r="L306" s="187"/>
      <c r="M306" s="187"/>
      <c r="N306" s="187"/>
      <c r="O306" s="188"/>
      <c r="P306" s="188"/>
      <c r="Q306" s="161"/>
      <c r="R306" s="370"/>
      <c r="S306" s="189"/>
      <c r="T306" s="177"/>
      <c r="U306" s="190"/>
    </row>
    <row r="307" spans="1:21" ht="15.95" customHeight="1">
      <c r="A307" s="179"/>
      <c r="B307" s="61">
        <v>389</v>
      </c>
      <c r="C307" s="180" t="s">
        <v>1013</v>
      </c>
      <c r="D307" s="181"/>
      <c r="E307" s="182"/>
      <c r="F307" s="183"/>
      <c r="G307" s="183"/>
      <c r="H307" s="183"/>
      <c r="I307" s="184"/>
      <c r="J307" s="185"/>
      <c r="K307" s="186"/>
      <c r="L307" s="187"/>
      <c r="M307" s="187"/>
      <c r="N307" s="187"/>
      <c r="O307" s="188"/>
      <c r="P307" s="188"/>
      <c r="Q307" s="161"/>
      <c r="R307" s="370"/>
      <c r="S307" s="189"/>
      <c r="T307" s="177"/>
      <c r="U307" s="190"/>
    </row>
    <row r="308" spans="1:21" ht="15.95" customHeight="1">
      <c r="A308">
        <v>2259060</v>
      </c>
      <c r="B308" s="61">
        <v>390</v>
      </c>
      <c r="C308" s="77" t="s">
        <v>1014</v>
      </c>
      <c r="D308" s="63" t="s">
        <v>26</v>
      </c>
      <c r="E308" s="64" t="s">
        <v>100</v>
      </c>
      <c r="F308" s="65" t="s">
        <v>28</v>
      </c>
      <c r="G308" s="65" t="s">
        <v>29</v>
      </c>
      <c r="H308" s="65">
        <v>2</v>
      </c>
      <c r="I308" s="66" t="s">
        <v>1015</v>
      </c>
      <c r="J308" s="67" t="s">
        <v>1016</v>
      </c>
      <c r="K308" s="68">
        <v>0.11</v>
      </c>
      <c r="L308" s="69">
        <v>102</v>
      </c>
      <c r="M308" s="69">
        <v>144</v>
      </c>
      <c r="N308" s="69">
        <v>10</v>
      </c>
      <c r="O308" s="70">
        <v>224</v>
      </c>
      <c r="P308" s="71">
        <v>60</v>
      </c>
      <c r="Q308" s="72">
        <v>439</v>
      </c>
      <c r="R308" s="365"/>
      <c r="S308" s="74"/>
      <c r="T308" s="75">
        <f t="shared" ref="T308:T310" si="64">S308*Q308</f>
        <v>0</v>
      </c>
      <c r="U308" s="76">
        <f t="shared" ref="U308:U315" si="65">S308*K308</f>
        <v>0</v>
      </c>
    </row>
    <row r="309" spans="1:21" s="84" customFormat="1" ht="15.95" customHeight="1">
      <c r="A309" s="81">
        <v>5747810</v>
      </c>
      <c r="B309" s="61">
        <v>391</v>
      </c>
      <c r="C309" s="82" t="s">
        <v>1017</v>
      </c>
      <c r="D309" s="83" t="s">
        <v>39</v>
      </c>
      <c r="E309" s="64" t="s">
        <v>37</v>
      </c>
      <c r="F309" s="65" t="s">
        <v>28</v>
      </c>
      <c r="G309" s="65" t="s">
        <v>29</v>
      </c>
      <c r="H309" s="65">
        <v>1</v>
      </c>
      <c r="I309" s="66" t="s">
        <v>1018</v>
      </c>
      <c r="J309" s="67" t="s">
        <v>1019</v>
      </c>
      <c r="K309" s="68">
        <v>0.05</v>
      </c>
      <c r="L309" s="69">
        <v>125</v>
      </c>
      <c r="M309" s="69">
        <v>142</v>
      </c>
      <c r="N309" s="69">
        <v>5</v>
      </c>
      <c r="O309" s="70"/>
      <c r="P309" s="71">
        <v>200</v>
      </c>
      <c r="Q309" s="72">
        <v>397</v>
      </c>
      <c r="R309" s="363" t="s">
        <v>1521</v>
      </c>
      <c r="S309" s="74"/>
      <c r="T309" s="75">
        <f t="shared" si="64"/>
        <v>0</v>
      </c>
      <c r="U309" s="76">
        <f t="shared" si="65"/>
        <v>0</v>
      </c>
    </row>
    <row r="310" spans="1:21" ht="15.95" customHeight="1">
      <c r="A310">
        <v>1864429</v>
      </c>
      <c r="B310" s="61">
        <v>392</v>
      </c>
      <c r="C310" s="191" t="s">
        <v>1020</v>
      </c>
      <c r="D310" s="192" t="s">
        <v>43</v>
      </c>
      <c r="E310" s="193" t="s">
        <v>48</v>
      </c>
      <c r="F310" s="103" t="s">
        <v>28</v>
      </c>
      <c r="G310" s="103" t="s">
        <v>29</v>
      </c>
      <c r="H310" s="103">
        <v>1</v>
      </c>
      <c r="I310" s="194" t="s">
        <v>1021</v>
      </c>
      <c r="J310" s="90" t="s">
        <v>1022</v>
      </c>
      <c r="K310" s="91">
        <v>0.65</v>
      </c>
      <c r="L310" s="195">
        <v>230</v>
      </c>
      <c r="M310" s="195">
        <v>210</v>
      </c>
      <c r="N310" s="195">
        <v>34</v>
      </c>
      <c r="O310" s="196">
        <v>224</v>
      </c>
      <c r="P310" s="197">
        <v>20</v>
      </c>
      <c r="Q310" s="72">
        <v>1438</v>
      </c>
      <c r="R310" s="363" t="s">
        <v>1521</v>
      </c>
      <c r="S310" s="74"/>
      <c r="T310" s="75">
        <f t="shared" si="64"/>
        <v>0</v>
      </c>
      <c r="U310" s="76">
        <f t="shared" si="65"/>
        <v>0</v>
      </c>
    </row>
    <row r="311" spans="1:21" s="102" customFormat="1" ht="15.95" customHeight="1">
      <c r="A311">
        <v>5744070</v>
      </c>
      <c r="B311" s="61">
        <v>394</v>
      </c>
      <c r="C311" s="97" t="s">
        <v>1023</v>
      </c>
      <c r="D311" s="98" t="s">
        <v>36</v>
      </c>
      <c r="E311" s="64" t="s">
        <v>74</v>
      </c>
      <c r="F311" s="65" t="s">
        <v>28</v>
      </c>
      <c r="G311" s="65" t="s">
        <v>1024</v>
      </c>
      <c r="H311" s="65">
        <v>6</v>
      </c>
      <c r="I311" s="66" t="s">
        <v>1025</v>
      </c>
      <c r="J311" s="67" t="s">
        <v>1026</v>
      </c>
      <c r="K311" s="68">
        <v>0.42</v>
      </c>
      <c r="L311" s="69">
        <v>156</v>
      </c>
      <c r="M311" s="69">
        <v>226</v>
      </c>
      <c r="N311" s="69">
        <v>17</v>
      </c>
      <c r="O311" s="70">
        <v>224</v>
      </c>
      <c r="P311" s="71">
        <v>48</v>
      </c>
      <c r="Q311" s="72">
        <v>1409</v>
      </c>
      <c r="R311" s="365"/>
      <c r="S311" s="74"/>
      <c r="T311" s="75">
        <f t="shared" ref="T311:T315" si="66">S311*Q311</f>
        <v>0</v>
      </c>
      <c r="U311" s="76">
        <f t="shared" si="65"/>
        <v>0</v>
      </c>
    </row>
    <row r="312" spans="1:21" s="84" customFormat="1" ht="15.95" customHeight="1">
      <c r="A312">
        <v>2536230</v>
      </c>
      <c r="B312" s="61">
        <v>395</v>
      </c>
      <c r="C312" s="97" t="s">
        <v>1027</v>
      </c>
      <c r="D312" s="98" t="s">
        <v>144</v>
      </c>
      <c r="E312" s="64" t="s">
        <v>100</v>
      </c>
      <c r="F312" s="65" t="s">
        <v>28</v>
      </c>
      <c r="G312" s="65" t="s">
        <v>1024</v>
      </c>
      <c r="H312" s="65">
        <v>1</v>
      </c>
      <c r="I312" s="66" t="s">
        <v>1028</v>
      </c>
      <c r="J312" s="67" t="s">
        <v>1029</v>
      </c>
      <c r="K312" s="68">
        <v>0.46</v>
      </c>
      <c r="L312" s="69">
        <v>156</v>
      </c>
      <c r="M312" s="69">
        <v>226</v>
      </c>
      <c r="N312" s="69">
        <v>17</v>
      </c>
      <c r="O312" s="70">
        <v>224</v>
      </c>
      <c r="P312" s="71">
        <v>40</v>
      </c>
      <c r="Q312" s="72">
        <v>1499</v>
      </c>
      <c r="R312" s="365"/>
      <c r="S312" s="74"/>
      <c r="T312" s="75">
        <f t="shared" si="66"/>
        <v>0</v>
      </c>
      <c r="U312" s="76">
        <f t="shared" si="65"/>
        <v>0</v>
      </c>
    </row>
    <row r="313" spans="1:21" s="84" customFormat="1" ht="15.95" customHeight="1">
      <c r="A313">
        <v>2536240</v>
      </c>
      <c r="B313" s="61">
        <v>396</v>
      </c>
      <c r="C313" s="97" t="s">
        <v>1030</v>
      </c>
      <c r="D313" s="98" t="s">
        <v>152</v>
      </c>
      <c r="E313" s="64" t="s">
        <v>100</v>
      </c>
      <c r="F313" s="65" t="s">
        <v>28</v>
      </c>
      <c r="G313" s="65" t="s">
        <v>1024</v>
      </c>
      <c r="H313" s="65">
        <v>1</v>
      </c>
      <c r="I313" s="66" t="s">
        <v>1031</v>
      </c>
      <c r="J313" s="67" t="s">
        <v>1032</v>
      </c>
      <c r="K313" s="68">
        <v>0.46</v>
      </c>
      <c r="L313" s="69">
        <v>156</v>
      </c>
      <c r="M313" s="69">
        <v>226</v>
      </c>
      <c r="N313" s="69">
        <v>17</v>
      </c>
      <c r="O313" s="70">
        <v>224</v>
      </c>
      <c r="P313" s="71">
        <v>40</v>
      </c>
      <c r="Q313" s="72">
        <v>1409</v>
      </c>
      <c r="R313" s="381" t="s">
        <v>1529</v>
      </c>
      <c r="S313" s="74"/>
      <c r="T313" s="75">
        <f t="shared" si="66"/>
        <v>0</v>
      </c>
      <c r="U313" s="76">
        <f t="shared" si="65"/>
        <v>0</v>
      </c>
    </row>
    <row r="314" spans="1:21" ht="15.95" customHeight="1">
      <c r="A314">
        <v>4370130</v>
      </c>
      <c r="B314" s="61">
        <v>397</v>
      </c>
      <c r="C314" s="77" t="s">
        <v>1033</v>
      </c>
      <c r="D314" s="83" t="s">
        <v>52</v>
      </c>
      <c r="E314" s="64" t="s">
        <v>145</v>
      </c>
      <c r="F314" s="65" t="s">
        <v>28</v>
      </c>
      <c r="G314" s="65" t="s">
        <v>1034</v>
      </c>
      <c r="H314" s="65">
        <v>1</v>
      </c>
      <c r="I314" s="66" t="s">
        <v>1035</v>
      </c>
      <c r="J314" s="67" t="s">
        <v>1036</v>
      </c>
      <c r="K314" s="68">
        <v>0.45</v>
      </c>
      <c r="L314" s="69">
        <v>154</v>
      </c>
      <c r="M314" s="69">
        <v>227</v>
      </c>
      <c r="N314" s="69">
        <v>20</v>
      </c>
      <c r="O314" s="70">
        <v>256</v>
      </c>
      <c r="P314" s="71">
        <v>44</v>
      </c>
      <c r="Q314" s="72">
        <v>1409</v>
      </c>
      <c r="R314" s="366"/>
      <c r="S314" s="74"/>
      <c r="T314" s="75">
        <f t="shared" si="66"/>
        <v>0</v>
      </c>
      <c r="U314" s="76">
        <f t="shared" si="65"/>
        <v>0</v>
      </c>
    </row>
    <row r="315" spans="1:21" ht="15.75" customHeight="1">
      <c r="A315">
        <v>4370140</v>
      </c>
      <c r="B315" s="61">
        <v>398</v>
      </c>
      <c r="C315" s="77" t="s">
        <v>1037</v>
      </c>
      <c r="D315" s="83" t="s">
        <v>52</v>
      </c>
      <c r="E315" s="64" t="s">
        <v>145</v>
      </c>
      <c r="F315" s="65" t="s">
        <v>28</v>
      </c>
      <c r="G315" s="65" t="s">
        <v>1034</v>
      </c>
      <c r="H315" s="65">
        <v>1</v>
      </c>
      <c r="I315" s="66" t="s">
        <v>1038</v>
      </c>
      <c r="J315" s="67" t="s">
        <v>1039</v>
      </c>
      <c r="K315" s="68">
        <v>0.14000000000000001</v>
      </c>
      <c r="L315" s="69">
        <v>100</v>
      </c>
      <c r="M315" s="69">
        <v>150</v>
      </c>
      <c r="N315" s="69">
        <v>12</v>
      </c>
      <c r="O315" s="70">
        <v>288</v>
      </c>
      <c r="P315" s="71">
        <v>123</v>
      </c>
      <c r="Q315" s="72">
        <v>529</v>
      </c>
      <c r="R315" s="366"/>
      <c r="S315" s="74"/>
      <c r="T315" s="75">
        <f t="shared" si="66"/>
        <v>0</v>
      </c>
      <c r="U315" s="76">
        <f t="shared" si="65"/>
        <v>0</v>
      </c>
    </row>
    <row r="316" spans="1:21" ht="15.95" customHeight="1">
      <c r="A316" s="179"/>
      <c r="B316" s="61">
        <v>399</v>
      </c>
      <c r="C316" s="166" t="s">
        <v>1040</v>
      </c>
      <c r="D316" s="167"/>
      <c r="E316" s="182"/>
      <c r="F316" s="183"/>
      <c r="G316" s="183"/>
      <c r="H316" s="183"/>
      <c r="I316" s="184"/>
      <c r="J316" s="185"/>
      <c r="K316" s="186"/>
      <c r="L316" s="187"/>
      <c r="M316" s="187"/>
      <c r="N316" s="187"/>
      <c r="O316" s="188"/>
      <c r="P316" s="188"/>
      <c r="Q316" s="161"/>
      <c r="R316" s="370"/>
      <c r="S316" s="189"/>
      <c r="T316" s="177"/>
      <c r="U316" s="190"/>
    </row>
    <row r="317" spans="1:21" ht="31.5" customHeight="1">
      <c r="A317" s="217"/>
      <c r="B317" s="61">
        <v>401</v>
      </c>
      <c r="C317" s="97" t="s">
        <v>1041</v>
      </c>
      <c r="D317" s="83" t="s">
        <v>73</v>
      </c>
      <c r="E317" s="64" t="s">
        <v>283</v>
      </c>
      <c r="F317" s="65" t="s">
        <v>28</v>
      </c>
      <c r="G317" s="65"/>
      <c r="H317" s="65">
        <v>1</v>
      </c>
      <c r="I317" s="80" t="s">
        <v>1042</v>
      </c>
      <c r="J317" s="116" t="s">
        <v>1043</v>
      </c>
      <c r="K317" s="68">
        <v>0.14199999999999999</v>
      </c>
      <c r="L317" s="69">
        <v>145</v>
      </c>
      <c r="M317" s="69">
        <v>110</v>
      </c>
      <c r="N317" s="69">
        <v>10</v>
      </c>
      <c r="O317" s="70">
        <v>144</v>
      </c>
      <c r="P317" s="70">
        <v>124</v>
      </c>
      <c r="Q317" s="72">
        <v>529</v>
      </c>
      <c r="R317" s="363"/>
      <c r="S317" s="101"/>
      <c r="T317" s="75">
        <f t="shared" ref="T317:T321" si="67">S317*Q317</f>
        <v>0</v>
      </c>
      <c r="U317" s="76">
        <f t="shared" ref="U317:U324" si="68">S317*K317</f>
        <v>0</v>
      </c>
    </row>
    <row r="318" spans="1:21" s="102" customFormat="1" ht="18" customHeight="1">
      <c r="A318">
        <v>5486240</v>
      </c>
      <c r="B318" s="61">
        <v>402</v>
      </c>
      <c r="C318" s="77" t="s">
        <v>1044</v>
      </c>
      <c r="D318" s="63" t="s">
        <v>26</v>
      </c>
      <c r="E318" s="64" t="s">
        <v>78</v>
      </c>
      <c r="F318" s="65" t="s">
        <v>28</v>
      </c>
      <c r="G318" s="65" t="s">
        <v>29</v>
      </c>
      <c r="H318" s="65">
        <v>7</v>
      </c>
      <c r="I318" s="66" t="s">
        <v>1045</v>
      </c>
      <c r="J318" s="116" t="s">
        <v>1046</v>
      </c>
      <c r="K318" s="68">
        <v>0.11</v>
      </c>
      <c r="L318" s="69">
        <v>102</v>
      </c>
      <c r="M318" s="69">
        <v>144</v>
      </c>
      <c r="N318" s="69">
        <v>10</v>
      </c>
      <c r="O318" s="70">
        <v>224</v>
      </c>
      <c r="P318" s="71">
        <v>186</v>
      </c>
      <c r="Q318" s="72">
        <v>439</v>
      </c>
      <c r="R318" s="363"/>
      <c r="S318" s="74"/>
      <c r="T318" s="75">
        <f t="shared" si="67"/>
        <v>0</v>
      </c>
      <c r="U318" s="76">
        <f t="shared" si="68"/>
        <v>0</v>
      </c>
    </row>
    <row r="319" spans="1:21" ht="15.95" customHeight="1">
      <c r="A319" s="81">
        <v>5747830</v>
      </c>
      <c r="B319" s="61">
        <v>403</v>
      </c>
      <c r="C319" s="82" t="s">
        <v>1047</v>
      </c>
      <c r="D319" s="83" t="s">
        <v>39</v>
      </c>
      <c r="E319" s="64" t="s">
        <v>37</v>
      </c>
      <c r="F319" s="65" t="s">
        <v>28</v>
      </c>
      <c r="G319" s="65" t="s">
        <v>29</v>
      </c>
      <c r="H319" s="65">
        <v>1</v>
      </c>
      <c r="I319" s="66" t="s">
        <v>1048</v>
      </c>
      <c r="J319" s="67" t="s">
        <v>1049</v>
      </c>
      <c r="K319" s="68">
        <v>0.05</v>
      </c>
      <c r="L319" s="69">
        <v>125</v>
      </c>
      <c r="M319" s="69">
        <v>142</v>
      </c>
      <c r="N319" s="69">
        <v>5</v>
      </c>
      <c r="O319" s="70"/>
      <c r="P319" s="71">
        <v>200</v>
      </c>
      <c r="Q319" s="72">
        <v>397</v>
      </c>
      <c r="R319" s="363" t="s">
        <v>1521</v>
      </c>
      <c r="S319" s="74"/>
      <c r="T319" s="75">
        <f t="shared" si="67"/>
        <v>0</v>
      </c>
      <c r="U319" s="76">
        <f t="shared" si="68"/>
        <v>0</v>
      </c>
    </row>
    <row r="320" spans="1:21" ht="15.95" customHeight="1">
      <c r="A320">
        <v>1872157</v>
      </c>
      <c r="B320" s="61">
        <v>404</v>
      </c>
      <c r="C320" s="191" t="s">
        <v>1050</v>
      </c>
      <c r="D320" s="192" t="s">
        <v>43</v>
      </c>
      <c r="E320" s="193" t="s">
        <v>48</v>
      </c>
      <c r="F320" s="103" t="s">
        <v>28</v>
      </c>
      <c r="G320" s="103" t="s">
        <v>29</v>
      </c>
      <c r="H320" s="103">
        <v>1</v>
      </c>
      <c r="I320" s="214" t="s">
        <v>1051</v>
      </c>
      <c r="J320" s="90" t="s">
        <v>1052</v>
      </c>
      <c r="K320" s="91">
        <v>0.65</v>
      </c>
      <c r="L320" s="195">
        <v>230</v>
      </c>
      <c r="M320" s="195">
        <v>210</v>
      </c>
      <c r="N320" s="195">
        <v>34</v>
      </c>
      <c r="O320" s="196">
        <v>196</v>
      </c>
      <c r="P320" s="197">
        <v>20</v>
      </c>
      <c r="Q320" s="72">
        <v>1438</v>
      </c>
      <c r="R320" s="363" t="s">
        <v>1521</v>
      </c>
      <c r="S320" s="74"/>
      <c r="T320" s="75">
        <f t="shared" si="67"/>
        <v>0</v>
      </c>
      <c r="U320" s="76">
        <f t="shared" si="68"/>
        <v>0</v>
      </c>
    </row>
    <row r="321" spans="1:21" ht="27.75" customHeight="1">
      <c r="A321" s="217">
        <v>7912360</v>
      </c>
      <c r="B321" s="61">
        <v>405</v>
      </c>
      <c r="C321" s="77" t="s">
        <v>1053</v>
      </c>
      <c r="D321" s="83" t="s">
        <v>73</v>
      </c>
      <c r="E321" s="64" t="s">
        <v>78</v>
      </c>
      <c r="F321" s="65" t="s">
        <v>28</v>
      </c>
      <c r="G321" s="65"/>
      <c r="H321" s="65">
        <v>1</v>
      </c>
      <c r="I321" s="66" t="s">
        <v>1054</v>
      </c>
      <c r="J321" s="116" t="s">
        <v>1055</v>
      </c>
      <c r="K321" s="68">
        <v>0.56699999999999995</v>
      </c>
      <c r="L321" s="69">
        <v>145</v>
      </c>
      <c r="M321" s="69">
        <v>170</v>
      </c>
      <c r="N321" s="69">
        <v>25</v>
      </c>
      <c r="O321" s="70">
        <v>400</v>
      </c>
      <c r="P321" s="71">
        <v>44</v>
      </c>
      <c r="Q321" s="72">
        <v>1409</v>
      </c>
      <c r="R321" s="363"/>
      <c r="S321" s="74"/>
      <c r="T321" s="75">
        <f t="shared" si="67"/>
        <v>0</v>
      </c>
      <c r="U321" s="76">
        <f t="shared" si="68"/>
        <v>0</v>
      </c>
    </row>
    <row r="322" spans="1:21" s="102" customFormat="1" ht="19.5" customHeight="1">
      <c r="A322">
        <v>5741110</v>
      </c>
      <c r="B322" s="61">
        <v>407</v>
      </c>
      <c r="C322" s="97" t="s">
        <v>1056</v>
      </c>
      <c r="D322" s="98" t="s">
        <v>36</v>
      </c>
      <c r="E322" s="64" t="s">
        <v>283</v>
      </c>
      <c r="F322" s="65" t="s">
        <v>28</v>
      </c>
      <c r="G322" s="65" t="s">
        <v>1057</v>
      </c>
      <c r="H322" s="65">
        <v>6</v>
      </c>
      <c r="I322" s="66" t="s">
        <v>1058</v>
      </c>
      <c r="J322" s="67" t="s">
        <v>1059</v>
      </c>
      <c r="K322" s="68">
        <v>0.42</v>
      </c>
      <c r="L322" s="69">
        <v>156</v>
      </c>
      <c r="M322" s="69">
        <v>226</v>
      </c>
      <c r="N322" s="69">
        <v>17</v>
      </c>
      <c r="O322" s="70">
        <v>224</v>
      </c>
      <c r="P322" s="71">
        <v>48</v>
      </c>
      <c r="Q322" s="380">
        <v>1409</v>
      </c>
      <c r="R322" s="381" t="s">
        <v>1529</v>
      </c>
      <c r="S322" s="74"/>
      <c r="T322" s="75">
        <f t="shared" ref="T322:T323" si="69">S322*Q322</f>
        <v>0</v>
      </c>
      <c r="U322" s="76">
        <f t="shared" si="68"/>
        <v>0</v>
      </c>
    </row>
    <row r="323" spans="1:21" s="100" customFormat="1" ht="15.95" customHeight="1">
      <c r="A323">
        <v>2485330</v>
      </c>
      <c r="B323" s="61">
        <v>408</v>
      </c>
      <c r="C323" s="97" t="s">
        <v>1060</v>
      </c>
      <c r="D323" s="98" t="s">
        <v>144</v>
      </c>
      <c r="E323" s="64" t="s">
        <v>100</v>
      </c>
      <c r="F323" s="65" t="s">
        <v>28</v>
      </c>
      <c r="G323" s="65" t="s">
        <v>1061</v>
      </c>
      <c r="H323" s="65">
        <v>1</v>
      </c>
      <c r="I323" s="66" t="s">
        <v>1062</v>
      </c>
      <c r="J323" s="67" t="s">
        <v>1063</v>
      </c>
      <c r="K323" s="68">
        <v>0.46</v>
      </c>
      <c r="L323" s="69">
        <v>156</v>
      </c>
      <c r="M323" s="69">
        <v>226</v>
      </c>
      <c r="N323" s="69">
        <v>17</v>
      </c>
      <c r="O323" s="70">
        <v>224</v>
      </c>
      <c r="P323" s="71">
        <v>26</v>
      </c>
      <c r="Q323" s="72">
        <v>1409</v>
      </c>
      <c r="R323" s="365"/>
      <c r="S323" s="74"/>
      <c r="T323" s="75">
        <f t="shared" si="69"/>
        <v>0</v>
      </c>
      <c r="U323" s="76">
        <f t="shared" si="68"/>
        <v>0</v>
      </c>
    </row>
    <row r="324" spans="1:21" ht="16.5" customHeight="1">
      <c r="A324" s="81">
        <v>5444700</v>
      </c>
      <c r="B324" s="61">
        <v>410</v>
      </c>
      <c r="C324" s="77" t="s">
        <v>1064</v>
      </c>
      <c r="D324" s="83" t="s">
        <v>52</v>
      </c>
      <c r="E324" s="64" t="s">
        <v>27</v>
      </c>
      <c r="F324" s="65" t="s">
        <v>28</v>
      </c>
      <c r="G324" s="65" t="s">
        <v>1057</v>
      </c>
      <c r="H324" s="65">
        <v>1</v>
      </c>
      <c r="I324" s="66" t="s">
        <v>1065</v>
      </c>
      <c r="J324" s="67" t="s">
        <v>1066</v>
      </c>
      <c r="K324" s="68">
        <v>0.45</v>
      </c>
      <c r="L324" s="69">
        <v>154</v>
      </c>
      <c r="M324" s="69">
        <v>227</v>
      </c>
      <c r="N324" s="69">
        <v>20</v>
      </c>
      <c r="O324" s="70">
        <v>256</v>
      </c>
      <c r="P324" s="71">
        <v>48</v>
      </c>
      <c r="Q324" s="72">
        <v>1409</v>
      </c>
      <c r="R324" s="365"/>
      <c r="S324" s="74"/>
      <c r="T324" s="75">
        <f>S324*Q324</f>
        <v>0</v>
      </c>
      <c r="U324" s="76">
        <f t="shared" si="68"/>
        <v>0</v>
      </c>
    </row>
    <row r="325" spans="1:21" ht="15.95" customHeight="1">
      <c r="A325" s="179"/>
      <c r="B325" s="61">
        <v>414</v>
      </c>
      <c r="C325" s="253" t="s">
        <v>1067</v>
      </c>
      <c r="D325" s="254"/>
      <c r="E325" s="230"/>
      <c r="F325" s="231"/>
      <c r="G325" s="231"/>
      <c r="H325" s="231"/>
      <c r="I325" s="232"/>
      <c r="J325" s="233"/>
      <c r="K325" s="234"/>
      <c r="L325" s="235"/>
      <c r="M325" s="235"/>
      <c r="N325" s="235"/>
      <c r="O325" s="236"/>
      <c r="P325" s="236"/>
      <c r="Q325" s="161"/>
      <c r="R325" s="369"/>
      <c r="S325" s="237"/>
      <c r="T325" s="163"/>
      <c r="U325" s="59"/>
    </row>
    <row r="326" spans="1:21" ht="15.95" customHeight="1">
      <c r="A326">
        <v>5741110</v>
      </c>
      <c r="B326" s="61">
        <v>415</v>
      </c>
      <c r="C326" s="97" t="s">
        <v>1068</v>
      </c>
      <c r="D326" s="98" t="s">
        <v>36</v>
      </c>
      <c r="E326" s="64" t="s">
        <v>74</v>
      </c>
      <c r="F326" s="65" t="s">
        <v>28</v>
      </c>
      <c r="G326" s="65" t="s">
        <v>1069</v>
      </c>
      <c r="H326" s="65">
        <v>3</v>
      </c>
      <c r="I326" s="66" t="s">
        <v>1070</v>
      </c>
      <c r="J326" s="67" t="s">
        <v>1071</v>
      </c>
      <c r="K326" s="68">
        <v>0.42</v>
      </c>
      <c r="L326" s="69">
        <v>156</v>
      </c>
      <c r="M326" s="69">
        <v>226</v>
      </c>
      <c r="N326" s="69">
        <v>17</v>
      </c>
      <c r="O326" s="70">
        <v>224</v>
      </c>
      <c r="P326" s="71">
        <v>48</v>
      </c>
      <c r="Q326" s="72">
        <v>1499</v>
      </c>
      <c r="R326" s="365"/>
      <c r="S326" s="71"/>
      <c r="T326" s="75">
        <f t="shared" ref="T326:T328" si="70">S326*Q326</f>
        <v>0</v>
      </c>
      <c r="U326" s="114">
        <f>S326*K326</f>
        <v>0</v>
      </c>
    </row>
    <row r="327" spans="1:21" s="84" customFormat="1" ht="17.25" customHeight="1">
      <c r="A327">
        <v>6389290</v>
      </c>
      <c r="B327" s="61">
        <v>416</v>
      </c>
      <c r="C327" s="77" t="s">
        <v>1072</v>
      </c>
      <c r="D327" s="83" t="s">
        <v>52</v>
      </c>
      <c r="E327" s="64" t="s">
        <v>74</v>
      </c>
      <c r="F327" s="65" t="s">
        <v>28</v>
      </c>
      <c r="G327" s="65" t="s">
        <v>1073</v>
      </c>
      <c r="H327" s="65">
        <v>4</v>
      </c>
      <c r="I327" s="66" t="s">
        <v>1074</v>
      </c>
      <c r="J327" s="67" t="s">
        <v>1075</v>
      </c>
      <c r="K327" s="68">
        <v>0.45</v>
      </c>
      <c r="L327" s="69">
        <v>154</v>
      </c>
      <c r="M327" s="69">
        <v>227</v>
      </c>
      <c r="N327" s="69">
        <v>20</v>
      </c>
      <c r="O327" s="70">
        <v>256</v>
      </c>
      <c r="P327" s="71">
        <v>48</v>
      </c>
      <c r="Q327" s="72">
        <v>1759</v>
      </c>
      <c r="R327" s="368"/>
      <c r="S327" s="74"/>
      <c r="T327" s="75">
        <f t="shared" si="70"/>
        <v>0</v>
      </c>
      <c r="U327" s="76">
        <f>S327*K327</f>
        <v>0</v>
      </c>
    </row>
    <row r="328" spans="1:21" s="84" customFormat="1" ht="15.95" customHeight="1">
      <c r="A328" s="81">
        <v>5444680</v>
      </c>
      <c r="B328" s="61">
        <v>417</v>
      </c>
      <c r="C328" s="77" t="s">
        <v>1076</v>
      </c>
      <c r="D328" s="83" t="s">
        <v>52</v>
      </c>
      <c r="E328" s="64" t="s">
        <v>27</v>
      </c>
      <c r="F328" s="65" t="s">
        <v>28</v>
      </c>
      <c r="G328" s="65" t="s">
        <v>1073</v>
      </c>
      <c r="H328" s="65">
        <v>1</v>
      </c>
      <c r="I328" s="66" t="s">
        <v>1077</v>
      </c>
      <c r="J328" s="67" t="s">
        <v>1078</v>
      </c>
      <c r="K328" s="68">
        <v>0.14000000000000001</v>
      </c>
      <c r="L328" s="69">
        <v>100</v>
      </c>
      <c r="M328" s="69">
        <v>150</v>
      </c>
      <c r="N328" s="69">
        <v>12</v>
      </c>
      <c r="O328" s="70">
        <v>288</v>
      </c>
      <c r="P328" s="71">
        <v>144</v>
      </c>
      <c r="Q328" s="72">
        <v>529</v>
      </c>
      <c r="R328" s="365"/>
      <c r="S328" s="74"/>
      <c r="T328" s="75">
        <f t="shared" si="70"/>
        <v>0</v>
      </c>
      <c r="U328" s="76">
        <f>S328*K328</f>
        <v>0</v>
      </c>
    </row>
    <row r="329" spans="1:21" ht="15.95" customHeight="1">
      <c r="A329" s="179"/>
      <c r="B329" s="61">
        <v>418</v>
      </c>
      <c r="C329" s="180" t="s">
        <v>1079</v>
      </c>
      <c r="D329" s="181"/>
      <c r="E329" s="182"/>
      <c r="F329" s="183"/>
      <c r="G329" s="183"/>
      <c r="H329" s="183"/>
      <c r="I329" s="184"/>
      <c r="J329" s="185"/>
      <c r="K329" s="186"/>
      <c r="L329" s="187"/>
      <c r="M329" s="187"/>
      <c r="N329" s="187"/>
      <c r="O329" s="188"/>
      <c r="P329" s="188"/>
      <c r="Q329" s="161"/>
      <c r="R329" s="370"/>
      <c r="S329" s="189"/>
      <c r="T329" s="177"/>
      <c r="U329" s="190"/>
    </row>
    <row r="330" spans="1:21" ht="15.95" customHeight="1">
      <c r="A330">
        <v>2237810</v>
      </c>
      <c r="B330" s="61">
        <v>419</v>
      </c>
      <c r="C330" s="77" t="s">
        <v>1080</v>
      </c>
      <c r="D330" s="98" t="s">
        <v>227</v>
      </c>
      <c r="E330" s="64" t="s">
        <v>228</v>
      </c>
      <c r="F330" s="65" t="s">
        <v>28</v>
      </c>
      <c r="G330" s="65" t="s">
        <v>513</v>
      </c>
      <c r="H330" s="65">
        <v>1</v>
      </c>
      <c r="I330" s="66" t="s">
        <v>1081</v>
      </c>
      <c r="J330" s="67" t="s">
        <v>1082</v>
      </c>
      <c r="K330" s="68">
        <v>0.11</v>
      </c>
      <c r="L330" s="69">
        <v>102</v>
      </c>
      <c r="M330" s="69">
        <v>144</v>
      </c>
      <c r="N330" s="69">
        <v>10</v>
      </c>
      <c r="O330" s="70">
        <v>224</v>
      </c>
      <c r="P330" s="71">
        <v>60</v>
      </c>
      <c r="Q330" s="72">
        <v>449</v>
      </c>
      <c r="R330" s="365"/>
      <c r="S330" s="74"/>
      <c r="T330" s="75">
        <f t="shared" ref="T330:T348" si="71">S330*Q330</f>
        <v>0</v>
      </c>
      <c r="U330" s="76">
        <f t="shared" ref="U330:U348" si="72">S330*K330</f>
        <v>0</v>
      </c>
    </row>
    <row r="331" spans="1:21" ht="15.75" customHeight="1">
      <c r="A331">
        <v>3172230</v>
      </c>
      <c r="B331" s="61">
        <v>420</v>
      </c>
      <c r="C331" s="97" t="s">
        <v>1083</v>
      </c>
      <c r="D331" s="98" t="s">
        <v>152</v>
      </c>
      <c r="E331" s="64" t="s">
        <v>74</v>
      </c>
      <c r="F331" s="65" t="s">
        <v>28</v>
      </c>
      <c r="G331" s="65" t="s">
        <v>1084</v>
      </c>
      <c r="H331" s="65">
        <v>5</v>
      </c>
      <c r="I331" s="66" t="s">
        <v>1085</v>
      </c>
      <c r="J331" s="360" t="s">
        <v>1518</v>
      </c>
      <c r="K331" s="68">
        <v>0.49</v>
      </c>
      <c r="L331" s="69">
        <v>154</v>
      </c>
      <c r="M331" s="69">
        <v>227</v>
      </c>
      <c r="N331" s="69">
        <v>20</v>
      </c>
      <c r="O331" s="70">
        <v>224</v>
      </c>
      <c r="P331" s="71">
        <v>48</v>
      </c>
      <c r="Q331" s="72">
        <v>1499</v>
      </c>
      <c r="R331" s="366"/>
      <c r="S331" s="74"/>
      <c r="T331" s="75">
        <f t="shared" si="71"/>
        <v>0</v>
      </c>
      <c r="U331" s="76">
        <f t="shared" si="72"/>
        <v>0</v>
      </c>
    </row>
    <row r="332" spans="1:21" ht="25.5" customHeight="1">
      <c r="A332"/>
      <c r="B332" s="61">
        <v>421</v>
      </c>
      <c r="C332" s="97" t="s">
        <v>1086</v>
      </c>
      <c r="D332" s="83" t="s">
        <v>73</v>
      </c>
      <c r="E332" s="64" t="s">
        <v>283</v>
      </c>
      <c r="F332" s="65" t="s">
        <v>28</v>
      </c>
      <c r="G332" s="65"/>
      <c r="H332" s="65">
        <v>1</v>
      </c>
      <c r="I332" s="80" t="s">
        <v>1087</v>
      </c>
      <c r="J332" s="67" t="s">
        <v>1088</v>
      </c>
      <c r="K332" s="68">
        <v>0.14199999999999999</v>
      </c>
      <c r="L332" s="69">
        <v>145</v>
      </c>
      <c r="M332" s="69">
        <v>110</v>
      </c>
      <c r="N332" s="69">
        <v>10</v>
      </c>
      <c r="O332" s="70">
        <v>144</v>
      </c>
      <c r="P332" s="70">
        <v>124</v>
      </c>
      <c r="Q332" s="72">
        <v>529</v>
      </c>
      <c r="R332" s="363"/>
      <c r="S332" s="101"/>
      <c r="T332" s="75">
        <f t="shared" si="71"/>
        <v>0</v>
      </c>
      <c r="U332" s="76">
        <f t="shared" si="72"/>
        <v>0</v>
      </c>
    </row>
    <row r="333" spans="1:21" s="84" customFormat="1" ht="15.95" customHeight="1">
      <c r="A333" s="81">
        <v>5747610</v>
      </c>
      <c r="B333" s="61">
        <v>422</v>
      </c>
      <c r="C333" s="82" t="s">
        <v>1089</v>
      </c>
      <c r="D333" s="83" t="s">
        <v>39</v>
      </c>
      <c r="E333" s="301" t="s">
        <v>37</v>
      </c>
      <c r="F333" s="65" t="s">
        <v>28</v>
      </c>
      <c r="G333" s="302" t="s">
        <v>29</v>
      </c>
      <c r="H333" s="302">
        <v>1</v>
      </c>
      <c r="I333" s="303" t="s">
        <v>1090</v>
      </c>
      <c r="J333" s="304" t="s">
        <v>1091</v>
      </c>
      <c r="K333" s="68">
        <v>0.05</v>
      </c>
      <c r="L333" s="69">
        <v>125</v>
      </c>
      <c r="M333" s="69">
        <v>142</v>
      </c>
      <c r="N333" s="69">
        <v>5</v>
      </c>
      <c r="O333" s="305"/>
      <c r="P333" s="71">
        <v>200</v>
      </c>
      <c r="Q333" s="72">
        <v>397</v>
      </c>
      <c r="R333" s="363" t="s">
        <v>1521</v>
      </c>
      <c r="S333" s="74"/>
      <c r="T333" s="75">
        <f t="shared" si="71"/>
        <v>0</v>
      </c>
      <c r="U333" s="76">
        <f t="shared" si="72"/>
        <v>0</v>
      </c>
    </row>
    <row r="334" spans="1:21" ht="15.95" customHeight="1">
      <c r="A334">
        <v>3172470</v>
      </c>
      <c r="B334" s="61">
        <v>423</v>
      </c>
      <c r="C334" s="77" t="s">
        <v>1092</v>
      </c>
      <c r="D334" s="63" t="s">
        <v>26</v>
      </c>
      <c r="E334" s="64" t="s">
        <v>78</v>
      </c>
      <c r="F334" s="65" t="s">
        <v>28</v>
      </c>
      <c r="G334" s="65" t="s">
        <v>29</v>
      </c>
      <c r="H334" s="65">
        <v>6</v>
      </c>
      <c r="I334" s="80" t="s">
        <v>1093</v>
      </c>
      <c r="J334" s="67" t="s">
        <v>1094</v>
      </c>
      <c r="K334" s="68">
        <v>0.11</v>
      </c>
      <c r="L334" s="69">
        <v>102</v>
      </c>
      <c r="M334" s="69">
        <v>144</v>
      </c>
      <c r="N334" s="69">
        <v>10</v>
      </c>
      <c r="O334" s="70">
        <v>224</v>
      </c>
      <c r="P334" s="212">
        <v>186</v>
      </c>
      <c r="Q334" s="72">
        <v>449</v>
      </c>
      <c r="R334" s="363"/>
      <c r="S334" s="213"/>
      <c r="T334" s="75">
        <f t="shared" si="71"/>
        <v>0</v>
      </c>
      <c r="U334" s="76">
        <f t="shared" si="72"/>
        <v>0</v>
      </c>
    </row>
    <row r="335" spans="1:21" ht="15.95" customHeight="1">
      <c r="A335">
        <v>2134160</v>
      </c>
      <c r="B335" s="61">
        <v>424</v>
      </c>
      <c r="C335" s="97" t="s">
        <v>1095</v>
      </c>
      <c r="D335" s="63" t="s">
        <v>26</v>
      </c>
      <c r="E335" s="64" t="s">
        <v>228</v>
      </c>
      <c r="F335" s="65" t="s">
        <v>28</v>
      </c>
      <c r="G335" s="65" t="s">
        <v>29</v>
      </c>
      <c r="H335" s="65">
        <v>1</v>
      </c>
      <c r="I335" s="80" t="s">
        <v>1096</v>
      </c>
      <c r="J335" s="67" t="s">
        <v>1097</v>
      </c>
      <c r="K335" s="68">
        <v>0.11</v>
      </c>
      <c r="L335" s="69">
        <v>102</v>
      </c>
      <c r="M335" s="69">
        <v>144</v>
      </c>
      <c r="N335" s="69">
        <v>10</v>
      </c>
      <c r="O335" s="70">
        <v>224</v>
      </c>
      <c r="P335" s="71">
        <v>60</v>
      </c>
      <c r="Q335" s="380">
        <v>439</v>
      </c>
      <c r="R335" s="381" t="s">
        <v>1529</v>
      </c>
      <c r="S335" s="74"/>
      <c r="T335" s="75">
        <f t="shared" si="71"/>
        <v>0</v>
      </c>
      <c r="U335" s="76">
        <f t="shared" si="72"/>
        <v>0</v>
      </c>
    </row>
    <row r="336" spans="1:21" ht="15.95" customHeight="1">
      <c r="A336">
        <v>2134220</v>
      </c>
      <c r="B336" s="61">
        <v>425</v>
      </c>
      <c r="C336" s="97" t="s">
        <v>1098</v>
      </c>
      <c r="D336" s="63" t="s">
        <v>26</v>
      </c>
      <c r="E336" s="64" t="s">
        <v>228</v>
      </c>
      <c r="F336" s="65" t="s">
        <v>28</v>
      </c>
      <c r="G336" s="65" t="s">
        <v>29</v>
      </c>
      <c r="H336" s="65">
        <v>1</v>
      </c>
      <c r="I336" s="80" t="s">
        <v>1099</v>
      </c>
      <c r="J336" s="67" t="s">
        <v>1100</v>
      </c>
      <c r="K336" s="68">
        <v>0.11</v>
      </c>
      <c r="L336" s="69">
        <v>102</v>
      </c>
      <c r="M336" s="69">
        <v>144</v>
      </c>
      <c r="N336" s="69">
        <v>10</v>
      </c>
      <c r="O336" s="70">
        <v>224</v>
      </c>
      <c r="P336" s="71">
        <v>60</v>
      </c>
      <c r="Q336" s="72">
        <v>439</v>
      </c>
      <c r="R336" s="381" t="s">
        <v>1529</v>
      </c>
      <c r="S336" s="74"/>
      <c r="T336" s="75">
        <f t="shared" si="71"/>
        <v>0</v>
      </c>
      <c r="U336" s="76">
        <f t="shared" si="72"/>
        <v>0</v>
      </c>
    </row>
    <row r="337" spans="1:21" ht="15.95" customHeight="1">
      <c r="A337">
        <v>2134170</v>
      </c>
      <c r="B337" s="61">
        <v>426</v>
      </c>
      <c r="C337" s="97" t="s">
        <v>1101</v>
      </c>
      <c r="D337" s="63" t="s">
        <v>26</v>
      </c>
      <c r="E337" s="64" t="s">
        <v>228</v>
      </c>
      <c r="F337" s="65" t="s">
        <v>28</v>
      </c>
      <c r="G337" s="65" t="s">
        <v>29</v>
      </c>
      <c r="H337" s="65">
        <v>1</v>
      </c>
      <c r="I337" s="80" t="s">
        <v>1102</v>
      </c>
      <c r="J337" s="67" t="s">
        <v>1103</v>
      </c>
      <c r="K337" s="68">
        <v>0.11</v>
      </c>
      <c r="L337" s="69">
        <v>102</v>
      </c>
      <c r="M337" s="69">
        <v>144</v>
      </c>
      <c r="N337" s="69">
        <v>10</v>
      </c>
      <c r="O337" s="70">
        <v>224</v>
      </c>
      <c r="P337" s="71">
        <v>60</v>
      </c>
      <c r="Q337" s="72">
        <v>439</v>
      </c>
      <c r="R337" s="365"/>
      <c r="S337" s="74"/>
      <c r="T337" s="75">
        <f t="shared" si="71"/>
        <v>0</v>
      </c>
      <c r="U337" s="76">
        <f t="shared" si="72"/>
        <v>0</v>
      </c>
    </row>
    <row r="338" spans="1:21" ht="15.95" customHeight="1">
      <c r="A338">
        <v>2134240</v>
      </c>
      <c r="B338" s="61">
        <v>427</v>
      </c>
      <c r="C338" s="97" t="s">
        <v>1104</v>
      </c>
      <c r="D338" s="63" t="s">
        <v>26</v>
      </c>
      <c r="E338" s="64" t="s">
        <v>228</v>
      </c>
      <c r="F338" s="65" t="s">
        <v>28</v>
      </c>
      <c r="G338" s="65" t="s">
        <v>29</v>
      </c>
      <c r="H338" s="65">
        <v>1</v>
      </c>
      <c r="I338" s="80" t="s">
        <v>1105</v>
      </c>
      <c r="J338" s="67" t="s">
        <v>1106</v>
      </c>
      <c r="K338" s="68">
        <v>0.11</v>
      </c>
      <c r="L338" s="69">
        <v>102</v>
      </c>
      <c r="M338" s="69">
        <v>144</v>
      </c>
      <c r="N338" s="69">
        <v>10</v>
      </c>
      <c r="O338" s="70">
        <v>224</v>
      </c>
      <c r="P338" s="71">
        <v>60</v>
      </c>
      <c r="Q338" s="72">
        <v>439</v>
      </c>
      <c r="R338" s="365"/>
      <c r="S338" s="74"/>
      <c r="T338" s="75">
        <f t="shared" si="71"/>
        <v>0</v>
      </c>
      <c r="U338" s="76">
        <f t="shared" si="72"/>
        <v>0</v>
      </c>
    </row>
    <row r="339" spans="1:21" s="84" customFormat="1" ht="15.95" customHeight="1">
      <c r="A339">
        <v>2237830</v>
      </c>
      <c r="B339" s="61">
        <v>428</v>
      </c>
      <c r="C339" s="97" t="s">
        <v>1107</v>
      </c>
      <c r="D339" s="63" t="s">
        <v>26</v>
      </c>
      <c r="E339" s="64" t="s">
        <v>228</v>
      </c>
      <c r="F339" s="65" t="s">
        <v>28</v>
      </c>
      <c r="G339" s="65" t="s">
        <v>29</v>
      </c>
      <c r="H339" s="65">
        <v>1</v>
      </c>
      <c r="I339" s="80" t="s">
        <v>1108</v>
      </c>
      <c r="J339" s="67" t="s">
        <v>1109</v>
      </c>
      <c r="K339" s="68">
        <v>0.11</v>
      </c>
      <c r="L339" s="69">
        <v>102</v>
      </c>
      <c r="M339" s="69">
        <v>144</v>
      </c>
      <c r="N339" s="69">
        <v>10</v>
      </c>
      <c r="O339" s="70">
        <v>224</v>
      </c>
      <c r="P339" s="71">
        <v>60</v>
      </c>
      <c r="Q339" s="72">
        <v>439</v>
      </c>
      <c r="R339" s="365"/>
      <c r="S339" s="74"/>
      <c r="T339" s="75">
        <f t="shared" si="71"/>
        <v>0</v>
      </c>
      <c r="U339" s="76">
        <f t="shared" si="72"/>
        <v>0</v>
      </c>
    </row>
    <row r="340" spans="1:21" s="102" customFormat="1" ht="15.95" customHeight="1">
      <c r="A340">
        <v>2281180</v>
      </c>
      <c r="B340" s="61">
        <v>429</v>
      </c>
      <c r="C340" s="97" t="s">
        <v>1110</v>
      </c>
      <c r="D340" s="63" t="s">
        <v>26</v>
      </c>
      <c r="E340" s="64" t="s">
        <v>228</v>
      </c>
      <c r="F340" s="65" t="s">
        <v>28</v>
      </c>
      <c r="G340" s="65" t="s">
        <v>29</v>
      </c>
      <c r="H340" s="65">
        <v>1</v>
      </c>
      <c r="I340" s="80" t="s">
        <v>1111</v>
      </c>
      <c r="J340" s="67" t="s">
        <v>1112</v>
      </c>
      <c r="K340" s="68">
        <v>0.11</v>
      </c>
      <c r="L340" s="69">
        <v>102</v>
      </c>
      <c r="M340" s="69">
        <v>144</v>
      </c>
      <c r="N340" s="69">
        <v>10</v>
      </c>
      <c r="O340" s="70">
        <v>224</v>
      </c>
      <c r="P340" s="71">
        <v>60</v>
      </c>
      <c r="Q340" s="72">
        <v>439</v>
      </c>
      <c r="R340" s="367"/>
      <c r="S340" s="74"/>
      <c r="T340" s="75">
        <f t="shared" si="71"/>
        <v>0</v>
      </c>
      <c r="U340" s="76">
        <f t="shared" si="72"/>
        <v>0</v>
      </c>
    </row>
    <row r="341" spans="1:21" s="210" customFormat="1" ht="15.95" customHeight="1">
      <c r="A341" s="199">
        <v>2280610</v>
      </c>
      <c r="B341" s="61">
        <v>430</v>
      </c>
      <c r="C341" s="200" t="s">
        <v>1113</v>
      </c>
      <c r="D341" s="201" t="s">
        <v>43</v>
      </c>
      <c r="E341" s="202" t="s">
        <v>48</v>
      </c>
      <c r="F341" s="203" t="s">
        <v>28</v>
      </c>
      <c r="G341" s="203" t="s">
        <v>29</v>
      </c>
      <c r="H341" s="203">
        <v>2</v>
      </c>
      <c r="I341" s="306" t="s">
        <v>1114</v>
      </c>
      <c r="J341" s="205" t="s">
        <v>1115</v>
      </c>
      <c r="K341" s="206">
        <v>0.47</v>
      </c>
      <c r="L341" s="207">
        <v>230</v>
      </c>
      <c r="M341" s="207">
        <v>210</v>
      </c>
      <c r="N341" s="207">
        <v>34</v>
      </c>
      <c r="O341" s="208">
        <v>200</v>
      </c>
      <c r="P341" s="208">
        <v>22</v>
      </c>
      <c r="Q341" s="72">
        <v>1438</v>
      </c>
      <c r="R341" s="363" t="s">
        <v>1521</v>
      </c>
      <c r="S341" s="101"/>
      <c r="T341" s="75">
        <f t="shared" si="71"/>
        <v>0</v>
      </c>
      <c r="U341" s="76">
        <f t="shared" si="72"/>
        <v>0</v>
      </c>
    </row>
    <row r="342" spans="1:21" s="84" customFormat="1" ht="15.95" customHeight="1">
      <c r="A342">
        <v>622523</v>
      </c>
      <c r="B342" s="61">
        <v>431</v>
      </c>
      <c r="C342" s="85" t="s">
        <v>1116</v>
      </c>
      <c r="D342" s="86" t="s">
        <v>43</v>
      </c>
      <c r="E342" s="87" t="s">
        <v>48</v>
      </c>
      <c r="F342" s="103" t="s">
        <v>28</v>
      </c>
      <c r="G342" s="88" t="s">
        <v>29</v>
      </c>
      <c r="H342" s="88">
        <v>1</v>
      </c>
      <c r="I342" s="281" t="s">
        <v>1117</v>
      </c>
      <c r="J342" s="90" t="s">
        <v>1118</v>
      </c>
      <c r="K342" s="252">
        <v>0.65</v>
      </c>
      <c r="L342" s="92">
        <v>230</v>
      </c>
      <c r="M342" s="92">
        <v>210</v>
      </c>
      <c r="N342" s="92">
        <v>34</v>
      </c>
      <c r="O342" s="93">
        <v>196</v>
      </c>
      <c r="P342" s="307">
        <v>20</v>
      </c>
      <c r="Q342" s="380">
        <v>897</v>
      </c>
      <c r="R342" s="382" t="s">
        <v>1530</v>
      </c>
      <c r="S342" s="308"/>
      <c r="T342" s="75">
        <f t="shared" si="71"/>
        <v>0</v>
      </c>
      <c r="U342" s="76">
        <f t="shared" si="72"/>
        <v>0</v>
      </c>
    </row>
    <row r="343" spans="1:21" s="84" customFormat="1" ht="17.100000000000001" customHeight="1">
      <c r="A343">
        <v>624451</v>
      </c>
      <c r="B343" s="61">
        <v>432</v>
      </c>
      <c r="C343" s="85" t="s">
        <v>1119</v>
      </c>
      <c r="D343" s="86" t="s">
        <v>43</v>
      </c>
      <c r="E343" s="87" t="s">
        <v>48</v>
      </c>
      <c r="F343" s="103" t="s">
        <v>28</v>
      </c>
      <c r="G343" s="88" t="s">
        <v>29</v>
      </c>
      <c r="H343" s="88">
        <v>1</v>
      </c>
      <c r="I343" s="281" t="s">
        <v>1120</v>
      </c>
      <c r="J343" s="90" t="s">
        <v>1121</v>
      </c>
      <c r="K343" s="252">
        <v>0.65</v>
      </c>
      <c r="L343" s="92">
        <v>230</v>
      </c>
      <c r="M343" s="92">
        <v>210</v>
      </c>
      <c r="N343" s="92">
        <v>34</v>
      </c>
      <c r="O343" s="93">
        <v>196</v>
      </c>
      <c r="P343" s="307">
        <v>18</v>
      </c>
      <c r="Q343" s="72">
        <v>897</v>
      </c>
      <c r="R343" s="363" t="s">
        <v>1521</v>
      </c>
      <c r="S343" s="308"/>
      <c r="T343" s="75">
        <f t="shared" si="71"/>
        <v>0</v>
      </c>
      <c r="U343" s="76">
        <f t="shared" si="72"/>
        <v>0</v>
      </c>
    </row>
    <row r="344" spans="1:21" ht="15.75" customHeight="1">
      <c r="A344">
        <v>3032570</v>
      </c>
      <c r="B344" s="61">
        <v>433</v>
      </c>
      <c r="C344" s="77" t="s">
        <v>1122</v>
      </c>
      <c r="D344" s="83" t="s">
        <v>144</v>
      </c>
      <c r="E344" s="64" t="s">
        <v>106</v>
      </c>
      <c r="F344" s="65" t="s">
        <v>28</v>
      </c>
      <c r="G344" s="65" t="s">
        <v>1084</v>
      </c>
      <c r="H344" s="65">
        <v>4</v>
      </c>
      <c r="I344" s="66" t="s">
        <v>1123</v>
      </c>
      <c r="J344" s="67" t="s">
        <v>1124</v>
      </c>
      <c r="K344" s="68">
        <v>0.46</v>
      </c>
      <c r="L344" s="69">
        <v>156</v>
      </c>
      <c r="M344" s="69">
        <v>226</v>
      </c>
      <c r="N344" s="69">
        <v>17</v>
      </c>
      <c r="O344" s="70">
        <v>224</v>
      </c>
      <c r="P344" s="71">
        <v>44</v>
      </c>
      <c r="Q344" s="72">
        <v>1499</v>
      </c>
      <c r="R344" s="365"/>
      <c r="S344" s="74"/>
      <c r="T344" s="75">
        <f t="shared" si="71"/>
        <v>0</v>
      </c>
      <c r="U344" s="76">
        <f t="shared" si="72"/>
        <v>0</v>
      </c>
    </row>
    <row r="345" spans="1:21" s="84" customFormat="1" ht="28.5" customHeight="1">
      <c r="A345">
        <v>7912350</v>
      </c>
      <c r="B345" s="61">
        <v>434</v>
      </c>
      <c r="C345" s="77" t="s">
        <v>1125</v>
      </c>
      <c r="D345" s="83" t="s">
        <v>73</v>
      </c>
      <c r="E345" s="64" t="s">
        <v>78</v>
      </c>
      <c r="F345" s="65" t="s">
        <v>28</v>
      </c>
      <c r="G345" s="65"/>
      <c r="H345" s="65">
        <v>2</v>
      </c>
      <c r="I345" s="66" t="s">
        <v>1126</v>
      </c>
      <c r="J345" s="67" t="s">
        <v>1127</v>
      </c>
      <c r="K345" s="68">
        <v>0.56399999999999995</v>
      </c>
      <c r="L345" s="69">
        <v>145</v>
      </c>
      <c r="M345" s="69">
        <v>170</v>
      </c>
      <c r="N345" s="69">
        <v>25</v>
      </c>
      <c r="O345" s="70">
        <v>400</v>
      </c>
      <c r="P345" s="71">
        <v>44</v>
      </c>
      <c r="Q345" s="72">
        <v>1409</v>
      </c>
      <c r="R345" s="363"/>
      <c r="S345" s="74"/>
      <c r="T345" s="75">
        <f t="shared" si="71"/>
        <v>0</v>
      </c>
      <c r="U345" s="76">
        <f t="shared" si="72"/>
        <v>0</v>
      </c>
    </row>
    <row r="346" spans="1:21" s="118" customFormat="1" ht="15.75" customHeight="1">
      <c r="A346">
        <v>4019300</v>
      </c>
      <c r="B346" s="61">
        <v>435</v>
      </c>
      <c r="C346" s="77" t="s">
        <v>1128</v>
      </c>
      <c r="D346" s="83" t="s">
        <v>52</v>
      </c>
      <c r="E346" s="64" t="s">
        <v>145</v>
      </c>
      <c r="F346" s="65" t="s">
        <v>28</v>
      </c>
      <c r="G346" s="65" t="s">
        <v>66</v>
      </c>
      <c r="H346" s="65">
        <v>1</v>
      </c>
      <c r="I346" s="66" t="s">
        <v>1129</v>
      </c>
      <c r="J346" s="67" t="s">
        <v>1130</v>
      </c>
      <c r="K346" s="68">
        <v>0.45</v>
      </c>
      <c r="L346" s="69">
        <v>154</v>
      </c>
      <c r="M346" s="69">
        <v>227</v>
      </c>
      <c r="N346" s="69">
        <v>20</v>
      </c>
      <c r="O346" s="70">
        <v>256</v>
      </c>
      <c r="P346" s="71">
        <v>40</v>
      </c>
      <c r="Q346" s="72">
        <v>1409</v>
      </c>
      <c r="R346" s="365"/>
      <c r="S346" s="74"/>
      <c r="T346" s="75">
        <f t="shared" si="71"/>
        <v>0</v>
      </c>
      <c r="U346" s="76">
        <f t="shared" si="72"/>
        <v>0</v>
      </c>
    </row>
    <row r="347" spans="1:21" s="118" customFormat="1" ht="15.75" customHeight="1">
      <c r="A347">
        <v>4020990</v>
      </c>
      <c r="B347" s="61">
        <v>436</v>
      </c>
      <c r="C347" s="77" t="s">
        <v>1131</v>
      </c>
      <c r="D347" s="83" t="s">
        <v>52</v>
      </c>
      <c r="E347" s="64" t="s">
        <v>145</v>
      </c>
      <c r="F347" s="65" t="s">
        <v>28</v>
      </c>
      <c r="G347" s="65" t="s">
        <v>66</v>
      </c>
      <c r="H347" s="65">
        <v>1</v>
      </c>
      <c r="I347" s="66" t="s">
        <v>1132</v>
      </c>
      <c r="J347" s="67" t="s">
        <v>1133</v>
      </c>
      <c r="K347" s="68">
        <v>0.13800000000000001</v>
      </c>
      <c r="L347" s="69">
        <v>100</v>
      </c>
      <c r="M347" s="69">
        <v>150</v>
      </c>
      <c r="N347" s="69">
        <v>12</v>
      </c>
      <c r="O347" s="70">
        <v>288</v>
      </c>
      <c r="P347" s="71">
        <v>136</v>
      </c>
      <c r="Q347" s="72">
        <v>529</v>
      </c>
      <c r="R347" s="367"/>
      <c r="S347" s="74"/>
      <c r="T347" s="75">
        <f t="shared" si="71"/>
        <v>0</v>
      </c>
      <c r="U347" s="76">
        <f t="shared" si="72"/>
        <v>0</v>
      </c>
    </row>
    <row r="348" spans="1:21" s="118" customFormat="1" ht="16.5" customHeight="1">
      <c r="A348">
        <v>516710</v>
      </c>
      <c r="B348" s="61">
        <v>437</v>
      </c>
      <c r="C348" s="85" t="s">
        <v>1134</v>
      </c>
      <c r="D348" s="86"/>
      <c r="E348" s="87" t="s">
        <v>48</v>
      </c>
      <c r="F348" s="103" t="s">
        <v>28</v>
      </c>
      <c r="G348" s="88" t="s">
        <v>1135</v>
      </c>
      <c r="H348" s="88">
        <v>1</v>
      </c>
      <c r="I348" s="281" t="s">
        <v>1136</v>
      </c>
      <c r="J348" s="90" t="s">
        <v>1137</v>
      </c>
      <c r="K348" s="252">
        <v>1.26</v>
      </c>
      <c r="L348" s="92">
        <v>155</v>
      </c>
      <c r="M348" s="92">
        <v>233</v>
      </c>
      <c r="N348" s="92">
        <v>62</v>
      </c>
      <c r="O348" s="93">
        <v>512</v>
      </c>
      <c r="P348" s="94">
        <v>17</v>
      </c>
      <c r="Q348" s="72">
        <v>1081</v>
      </c>
      <c r="R348" s="363" t="s">
        <v>1521</v>
      </c>
      <c r="S348" s="95"/>
      <c r="T348" s="75">
        <f t="shared" si="71"/>
        <v>0</v>
      </c>
      <c r="U348" s="76">
        <f t="shared" si="72"/>
        <v>0</v>
      </c>
    </row>
    <row r="349" spans="1:21" ht="15.95" customHeight="1">
      <c r="A349" s="179"/>
      <c r="B349" s="61">
        <v>438</v>
      </c>
      <c r="C349" s="180" t="s">
        <v>1138</v>
      </c>
      <c r="D349" s="181"/>
      <c r="E349" s="182"/>
      <c r="F349" s="183"/>
      <c r="G349" s="183"/>
      <c r="H349" s="183"/>
      <c r="I349" s="184"/>
      <c r="J349" s="185"/>
      <c r="K349" s="186"/>
      <c r="L349" s="187"/>
      <c r="M349" s="187"/>
      <c r="N349" s="187"/>
      <c r="O349" s="188"/>
      <c r="P349" s="188"/>
      <c r="Q349" s="161"/>
      <c r="R349" s="370"/>
      <c r="S349" s="189"/>
      <c r="T349" s="177"/>
      <c r="U349" s="190"/>
    </row>
    <row r="350" spans="1:21" ht="15.95" customHeight="1">
      <c r="A350" s="179"/>
      <c r="B350" s="61">
        <v>444</v>
      </c>
      <c r="C350" s="180" t="s">
        <v>1139</v>
      </c>
      <c r="D350" s="181"/>
      <c r="E350" s="182"/>
      <c r="F350" s="183"/>
      <c r="G350" s="183"/>
      <c r="H350" s="183"/>
      <c r="I350" s="184"/>
      <c r="J350" s="185"/>
      <c r="K350" s="186"/>
      <c r="L350" s="187"/>
      <c r="M350" s="187"/>
      <c r="N350" s="187"/>
      <c r="O350" s="188"/>
      <c r="P350" s="188"/>
      <c r="Q350" s="161"/>
      <c r="R350" s="370"/>
      <c r="S350" s="189"/>
      <c r="T350" s="177"/>
      <c r="U350" s="190"/>
    </row>
    <row r="351" spans="1:21" ht="15.95" customHeight="1">
      <c r="A351" s="81">
        <v>5444730</v>
      </c>
      <c r="B351" s="61">
        <v>445</v>
      </c>
      <c r="C351" s="97" t="s">
        <v>1140</v>
      </c>
      <c r="D351" s="98" t="s">
        <v>36</v>
      </c>
      <c r="E351" s="64" t="s">
        <v>74</v>
      </c>
      <c r="F351" s="65" t="s">
        <v>28</v>
      </c>
      <c r="G351" s="65" t="s">
        <v>1141</v>
      </c>
      <c r="H351" s="65">
        <v>5</v>
      </c>
      <c r="I351" s="66" t="s">
        <v>1142</v>
      </c>
      <c r="J351" s="215" t="s">
        <v>1143</v>
      </c>
      <c r="K351" s="68">
        <v>0.42</v>
      </c>
      <c r="L351" s="69">
        <v>156</v>
      </c>
      <c r="M351" s="69">
        <v>226</v>
      </c>
      <c r="N351" s="69">
        <v>17</v>
      </c>
      <c r="O351" s="70">
        <v>224</v>
      </c>
      <c r="P351" s="71">
        <v>48</v>
      </c>
      <c r="Q351" s="72">
        <v>1409</v>
      </c>
      <c r="R351" s="365"/>
      <c r="S351" s="74"/>
      <c r="T351" s="75">
        <f t="shared" ref="T351:T353" si="73">S351*Q351</f>
        <v>0</v>
      </c>
      <c r="U351" s="76">
        <f>S351*K351</f>
        <v>0</v>
      </c>
    </row>
    <row r="352" spans="1:21" s="84" customFormat="1" ht="15.95" customHeight="1">
      <c r="A352">
        <v>4370150</v>
      </c>
      <c r="B352" s="61">
        <v>446</v>
      </c>
      <c r="C352" s="77" t="s">
        <v>1144</v>
      </c>
      <c r="D352" s="83" t="s">
        <v>52</v>
      </c>
      <c r="E352" s="64" t="s">
        <v>145</v>
      </c>
      <c r="F352" s="65" t="s">
        <v>28</v>
      </c>
      <c r="G352" s="65" t="s">
        <v>1145</v>
      </c>
      <c r="H352" s="65">
        <v>1</v>
      </c>
      <c r="I352" s="66" t="s">
        <v>1146</v>
      </c>
      <c r="J352" s="67" t="s">
        <v>1147</v>
      </c>
      <c r="K352" s="68">
        <v>0.45</v>
      </c>
      <c r="L352" s="69">
        <v>154</v>
      </c>
      <c r="M352" s="69">
        <v>227</v>
      </c>
      <c r="N352" s="69">
        <v>20</v>
      </c>
      <c r="O352" s="70">
        <v>256</v>
      </c>
      <c r="P352" s="71">
        <v>44</v>
      </c>
      <c r="Q352" s="72">
        <v>1499</v>
      </c>
      <c r="R352" s="366"/>
      <c r="S352" s="74"/>
      <c r="T352" s="75">
        <f t="shared" si="73"/>
        <v>0</v>
      </c>
      <c r="U352" s="76">
        <f>S352*K352</f>
        <v>0</v>
      </c>
    </row>
    <row r="353" spans="1:21" s="84" customFormat="1" ht="15.95" customHeight="1">
      <c r="A353">
        <v>4370160</v>
      </c>
      <c r="B353" s="61">
        <v>447</v>
      </c>
      <c r="C353" s="77" t="s">
        <v>1148</v>
      </c>
      <c r="D353" s="83" t="s">
        <v>52</v>
      </c>
      <c r="E353" s="64" t="s">
        <v>145</v>
      </c>
      <c r="F353" s="65" t="s">
        <v>28</v>
      </c>
      <c r="G353" s="65" t="s">
        <v>1145</v>
      </c>
      <c r="H353" s="65">
        <v>1</v>
      </c>
      <c r="I353" s="66" t="s">
        <v>1149</v>
      </c>
      <c r="J353" s="67" t="s">
        <v>1150</v>
      </c>
      <c r="K353" s="68">
        <v>0.13800000000000001</v>
      </c>
      <c r="L353" s="69">
        <v>100</v>
      </c>
      <c r="M353" s="69">
        <v>150</v>
      </c>
      <c r="N353" s="69">
        <v>12</v>
      </c>
      <c r="O353" s="70">
        <v>288</v>
      </c>
      <c r="P353" s="71">
        <v>123</v>
      </c>
      <c r="Q353" s="72">
        <v>529</v>
      </c>
      <c r="R353" s="366"/>
      <c r="S353" s="74"/>
      <c r="T353" s="75">
        <f t="shared" si="73"/>
        <v>0</v>
      </c>
      <c r="U353" s="76">
        <f>S353*K353</f>
        <v>0</v>
      </c>
    </row>
    <row r="354" spans="1:21" ht="15.95" customHeight="1">
      <c r="A354" s="179"/>
      <c r="B354" s="61">
        <v>448</v>
      </c>
      <c r="C354" s="180" t="s">
        <v>1151</v>
      </c>
      <c r="D354" s="181"/>
      <c r="E354" s="182"/>
      <c r="F354" s="183"/>
      <c r="G354" s="183"/>
      <c r="H354" s="183"/>
      <c r="I354" s="184"/>
      <c r="J354" s="185"/>
      <c r="K354" s="186"/>
      <c r="L354" s="187"/>
      <c r="M354" s="187"/>
      <c r="N354" s="187"/>
      <c r="O354" s="188"/>
      <c r="P354" s="188"/>
      <c r="Q354" s="161"/>
      <c r="R354" s="370"/>
      <c r="S354" s="189"/>
      <c r="T354" s="177"/>
      <c r="U354" s="190"/>
    </row>
    <row r="355" spans="1:21" s="84" customFormat="1" ht="15.95" customHeight="1">
      <c r="A355">
        <v>4370160</v>
      </c>
      <c r="B355" s="61">
        <v>451</v>
      </c>
      <c r="C355" s="77" t="s">
        <v>1153</v>
      </c>
      <c r="D355" s="83" t="s">
        <v>52</v>
      </c>
      <c r="E355" s="64" t="s">
        <v>283</v>
      </c>
      <c r="F355" s="65" t="s">
        <v>28</v>
      </c>
      <c r="G355" s="65" t="s">
        <v>1152</v>
      </c>
      <c r="H355" s="65">
        <v>1</v>
      </c>
      <c r="I355" s="66" t="s">
        <v>1154</v>
      </c>
      <c r="J355" s="67" t="s">
        <v>1155</v>
      </c>
      <c r="K355" s="68">
        <v>0.13800000000000001</v>
      </c>
      <c r="L355" s="69">
        <v>100</v>
      </c>
      <c r="M355" s="69">
        <v>150</v>
      </c>
      <c r="N355" s="69">
        <v>12</v>
      </c>
      <c r="O355" s="70">
        <v>288</v>
      </c>
      <c r="P355" s="71">
        <v>104</v>
      </c>
      <c r="Q355" s="72">
        <v>529</v>
      </c>
      <c r="R355" s="366"/>
      <c r="S355" s="74"/>
      <c r="T355" s="75">
        <f>S355*Q355</f>
        <v>0</v>
      </c>
      <c r="U355" s="76">
        <f>S355*K355</f>
        <v>0</v>
      </c>
    </row>
    <row r="356" spans="1:21" ht="15.95" customHeight="1">
      <c r="A356" s="179"/>
      <c r="B356" s="61">
        <v>452</v>
      </c>
      <c r="C356" s="180" t="s">
        <v>1156</v>
      </c>
      <c r="D356" s="181"/>
      <c r="E356" s="182"/>
      <c r="F356" s="183"/>
      <c r="G356" s="183"/>
      <c r="H356" s="183"/>
      <c r="I356" s="184"/>
      <c r="J356" s="185"/>
      <c r="K356" s="186"/>
      <c r="L356" s="187"/>
      <c r="M356" s="187"/>
      <c r="N356" s="187"/>
      <c r="O356" s="188"/>
      <c r="P356" s="188"/>
      <c r="Q356" s="161"/>
      <c r="R356" s="370"/>
      <c r="S356" s="189"/>
      <c r="T356" s="177"/>
      <c r="U356" s="190"/>
    </row>
    <row r="357" spans="1:21" ht="15.95" customHeight="1">
      <c r="A357">
        <v>5486010</v>
      </c>
      <c r="B357" s="61">
        <v>453</v>
      </c>
      <c r="C357" s="77" t="s">
        <v>1157</v>
      </c>
      <c r="D357" s="63" t="s">
        <v>26</v>
      </c>
      <c r="E357" s="64" t="s">
        <v>106</v>
      </c>
      <c r="F357" s="65" t="s">
        <v>28</v>
      </c>
      <c r="G357" s="65" t="s">
        <v>29</v>
      </c>
      <c r="H357" s="65">
        <v>5</v>
      </c>
      <c r="I357" s="80" t="s">
        <v>1158</v>
      </c>
      <c r="J357" s="67" t="s">
        <v>1159</v>
      </c>
      <c r="K357" s="68">
        <v>0.11</v>
      </c>
      <c r="L357" s="69">
        <v>102</v>
      </c>
      <c r="M357" s="69">
        <v>144</v>
      </c>
      <c r="N357" s="69">
        <v>10</v>
      </c>
      <c r="O357" s="70">
        <v>224</v>
      </c>
      <c r="P357" s="71">
        <v>180</v>
      </c>
      <c r="Q357" s="72">
        <v>439</v>
      </c>
      <c r="R357" s="365"/>
      <c r="S357" s="74"/>
      <c r="T357" s="75">
        <f t="shared" ref="T357:T362" si="74">S357*Q357</f>
        <v>0</v>
      </c>
      <c r="U357" s="76">
        <f t="shared" ref="U357:U362" si="75">S357*K357</f>
        <v>0</v>
      </c>
    </row>
    <row r="358" spans="1:21" ht="15.95" customHeight="1">
      <c r="A358" s="81">
        <v>5747700</v>
      </c>
      <c r="B358" s="61">
        <v>454</v>
      </c>
      <c r="C358" s="82" t="s">
        <v>1160</v>
      </c>
      <c r="D358" s="83" t="s">
        <v>39</v>
      </c>
      <c r="E358" s="64" t="s">
        <v>37</v>
      </c>
      <c r="F358" s="65" t="s">
        <v>28</v>
      </c>
      <c r="G358" s="65" t="s">
        <v>29</v>
      </c>
      <c r="H358" s="65">
        <v>1</v>
      </c>
      <c r="I358" s="80" t="s">
        <v>1161</v>
      </c>
      <c r="J358" s="67" t="s">
        <v>1162</v>
      </c>
      <c r="K358" s="68">
        <v>0.05</v>
      </c>
      <c r="L358" s="69">
        <v>125</v>
      </c>
      <c r="M358" s="69">
        <v>142</v>
      </c>
      <c r="N358" s="69">
        <v>5</v>
      </c>
      <c r="O358" s="70"/>
      <c r="P358" s="71">
        <v>200</v>
      </c>
      <c r="Q358" s="72">
        <v>397</v>
      </c>
      <c r="R358" s="363" t="s">
        <v>1521</v>
      </c>
      <c r="S358" s="74"/>
      <c r="T358" s="75">
        <f t="shared" si="74"/>
        <v>0</v>
      </c>
      <c r="U358" s="76">
        <f t="shared" si="75"/>
        <v>0</v>
      </c>
    </row>
    <row r="359" spans="1:21" ht="15.95" customHeight="1">
      <c r="A359">
        <v>2485210</v>
      </c>
      <c r="B359" s="61">
        <v>455</v>
      </c>
      <c r="C359" s="97" t="s">
        <v>1163</v>
      </c>
      <c r="D359" s="98" t="s">
        <v>152</v>
      </c>
      <c r="E359" s="64" t="s">
        <v>78</v>
      </c>
      <c r="F359" s="65" t="s">
        <v>28</v>
      </c>
      <c r="G359" s="65" t="s">
        <v>1164</v>
      </c>
      <c r="H359" s="65">
        <v>1</v>
      </c>
      <c r="I359" s="66" t="s">
        <v>1165</v>
      </c>
      <c r="J359" s="67" t="s">
        <v>1166</v>
      </c>
      <c r="K359" s="68">
        <v>0.43</v>
      </c>
      <c r="L359" s="69">
        <v>156</v>
      </c>
      <c r="M359" s="69">
        <v>226</v>
      </c>
      <c r="N359" s="69">
        <v>17</v>
      </c>
      <c r="O359" s="70">
        <v>224</v>
      </c>
      <c r="P359" s="71">
        <v>48</v>
      </c>
      <c r="Q359" s="72">
        <v>1499</v>
      </c>
      <c r="R359" s="365"/>
      <c r="S359" s="71"/>
      <c r="T359" s="75">
        <f t="shared" si="74"/>
        <v>0</v>
      </c>
      <c r="U359" s="114">
        <f t="shared" si="75"/>
        <v>0</v>
      </c>
    </row>
    <row r="360" spans="1:21" ht="15.75" customHeight="1">
      <c r="A360">
        <v>7800100</v>
      </c>
      <c r="B360" s="61">
        <v>456</v>
      </c>
      <c r="C360" s="97" t="s">
        <v>1167</v>
      </c>
      <c r="D360" s="98" t="s">
        <v>36</v>
      </c>
      <c r="E360" s="64" t="s">
        <v>106</v>
      </c>
      <c r="F360" s="65" t="s">
        <v>28</v>
      </c>
      <c r="G360" s="65" t="s">
        <v>1168</v>
      </c>
      <c r="H360" s="65">
        <v>1</v>
      </c>
      <c r="I360" s="66" t="s">
        <v>1169</v>
      </c>
      <c r="J360" s="67" t="s">
        <v>1170</v>
      </c>
      <c r="K360" s="68">
        <v>0.42</v>
      </c>
      <c r="L360" s="69">
        <v>154</v>
      </c>
      <c r="M360" s="69">
        <v>227</v>
      </c>
      <c r="N360" s="69">
        <v>20</v>
      </c>
      <c r="O360" s="70">
        <v>224</v>
      </c>
      <c r="P360" s="71">
        <v>44</v>
      </c>
      <c r="Q360" s="72">
        <v>1499</v>
      </c>
      <c r="R360" s="381" t="s">
        <v>1529</v>
      </c>
      <c r="S360" s="74"/>
      <c r="T360" s="75">
        <f t="shared" si="74"/>
        <v>0</v>
      </c>
      <c r="U360" s="76">
        <f t="shared" si="75"/>
        <v>0</v>
      </c>
    </row>
    <row r="361" spans="1:21" ht="15.95" customHeight="1">
      <c r="A361" s="81">
        <v>5662020</v>
      </c>
      <c r="B361" s="61">
        <v>457</v>
      </c>
      <c r="C361" s="77" t="s">
        <v>1171</v>
      </c>
      <c r="D361" s="83" t="s">
        <v>52</v>
      </c>
      <c r="E361" s="64" t="s">
        <v>37</v>
      </c>
      <c r="F361" s="65" t="s">
        <v>28</v>
      </c>
      <c r="G361" s="65" t="s">
        <v>1172</v>
      </c>
      <c r="H361" s="65">
        <v>1</v>
      </c>
      <c r="I361" s="66" t="s">
        <v>1173</v>
      </c>
      <c r="J361" s="67" t="s">
        <v>1174</v>
      </c>
      <c r="K361" s="68">
        <v>0.45</v>
      </c>
      <c r="L361" s="69">
        <v>154</v>
      </c>
      <c r="M361" s="69">
        <v>227</v>
      </c>
      <c r="N361" s="69">
        <v>20</v>
      </c>
      <c r="O361" s="70">
        <v>256</v>
      </c>
      <c r="P361" s="71">
        <v>44</v>
      </c>
      <c r="Q361" s="72">
        <v>1499</v>
      </c>
      <c r="R361" s="381" t="s">
        <v>1529</v>
      </c>
      <c r="S361" s="74"/>
      <c r="T361" s="75">
        <f t="shared" si="74"/>
        <v>0</v>
      </c>
      <c r="U361" s="76">
        <f t="shared" si="75"/>
        <v>0</v>
      </c>
    </row>
    <row r="362" spans="1:21" ht="15.95" customHeight="1">
      <c r="A362" s="81">
        <v>5661980</v>
      </c>
      <c r="B362" s="61">
        <v>458</v>
      </c>
      <c r="C362" s="77" t="s">
        <v>1175</v>
      </c>
      <c r="D362" s="83" t="s">
        <v>52</v>
      </c>
      <c r="E362" s="64" t="s">
        <v>37</v>
      </c>
      <c r="F362" s="65" t="s">
        <v>28</v>
      </c>
      <c r="G362" s="65" t="s">
        <v>1172</v>
      </c>
      <c r="H362" s="65">
        <v>1</v>
      </c>
      <c r="I362" s="66" t="s">
        <v>1176</v>
      </c>
      <c r="J362" s="67" t="s">
        <v>1177</v>
      </c>
      <c r="K362" s="68">
        <v>0.13800000000000001</v>
      </c>
      <c r="L362" s="69">
        <v>100</v>
      </c>
      <c r="M362" s="69">
        <v>150</v>
      </c>
      <c r="N362" s="69">
        <v>12</v>
      </c>
      <c r="O362" s="70">
        <v>288</v>
      </c>
      <c r="P362" s="71">
        <v>144</v>
      </c>
      <c r="Q362" s="72">
        <v>529</v>
      </c>
      <c r="R362" s="365"/>
      <c r="S362" s="74"/>
      <c r="T362" s="75">
        <f t="shared" si="74"/>
        <v>0</v>
      </c>
      <c r="U362" s="76">
        <f t="shared" si="75"/>
        <v>0</v>
      </c>
    </row>
    <row r="363" spans="1:21" ht="15.95" customHeight="1">
      <c r="A363" s="179"/>
      <c r="B363" s="61">
        <v>459</v>
      </c>
      <c r="C363" s="166" t="s">
        <v>1178</v>
      </c>
      <c r="D363" s="167"/>
      <c r="E363" s="182"/>
      <c r="F363" s="183"/>
      <c r="G363" s="183"/>
      <c r="H363" s="183"/>
      <c r="I363" s="184"/>
      <c r="J363" s="185"/>
      <c r="K363" s="186"/>
      <c r="L363" s="187"/>
      <c r="M363" s="187"/>
      <c r="N363" s="187"/>
      <c r="O363" s="188"/>
      <c r="P363" s="188"/>
      <c r="Q363" s="161"/>
      <c r="R363" s="370"/>
      <c r="S363" s="189"/>
      <c r="T363" s="177"/>
      <c r="U363" s="190"/>
    </row>
    <row r="364" spans="1:21" s="84" customFormat="1" ht="15.95" customHeight="1">
      <c r="A364">
        <v>4370170</v>
      </c>
      <c r="B364" s="61">
        <v>461</v>
      </c>
      <c r="C364" s="77" t="s">
        <v>1179</v>
      </c>
      <c r="D364" s="63" t="s">
        <v>26</v>
      </c>
      <c r="E364" s="64" t="s">
        <v>74</v>
      </c>
      <c r="F364" s="65" t="s">
        <v>28</v>
      </c>
      <c r="G364" s="65" t="s">
        <v>29</v>
      </c>
      <c r="H364" s="65">
        <v>9</v>
      </c>
      <c r="I364" s="66" t="s">
        <v>1180</v>
      </c>
      <c r="J364" s="67" t="s">
        <v>1181</v>
      </c>
      <c r="K364" s="68">
        <v>0.11</v>
      </c>
      <c r="L364" s="69">
        <v>102</v>
      </c>
      <c r="M364" s="69">
        <v>144</v>
      </c>
      <c r="N364" s="69">
        <v>10</v>
      </c>
      <c r="O364" s="70">
        <v>224</v>
      </c>
      <c r="P364" s="71">
        <v>186</v>
      </c>
      <c r="Q364" s="72">
        <v>449</v>
      </c>
      <c r="R364" s="363"/>
      <c r="S364" s="74"/>
      <c r="T364" s="75">
        <f t="shared" ref="T364:T366" si="76">S364*Q364</f>
        <v>0</v>
      </c>
      <c r="U364" s="76">
        <f t="shared" ref="U364:U372" si="77">S364*K364</f>
        <v>0</v>
      </c>
    </row>
    <row r="365" spans="1:21" s="210" customFormat="1" ht="15.95" customHeight="1">
      <c r="A365" s="199">
        <v>2287830</v>
      </c>
      <c r="B365" s="61">
        <v>462</v>
      </c>
      <c r="C365" s="200" t="s">
        <v>1182</v>
      </c>
      <c r="D365" s="201" t="s">
        <v>43</v>
      </c>
      <c r="E365" s="202" t="s">
        <v>48</v>
      </c>
      <c r="F365" s="203" t="s">
        <v>28</v>
      </c>
      <c r="G365" s="203" t="s">
        <v>29</v>
      </c>
      <c r="H365" s="203">
        <v>2</v>
      </c>
      <c r="I365" s="204" t="s">
        <v>1183</v>
      </c>
      <c r="J365" s="205" t="s">
        <v>1184</v>
      </c>
      <c r="K365" s="206">
        <v>0.47</v>
      </c>
      <c r="L365" s="207">
        <v>230</v>
      </c>
      <c r="M365" s="207">
        <v>210</v>
      </c>
      <c r="N365" s="207">
        <v>34</v>
      </c>
      <c r="O365" s="208">
        <v>224</v>
      </c>
      <c r="P365" s="209">
        <v>18</v>
      </c>
      <c r="Q365" s="72">
        <v>1438</v>
      </c>
      <c r="R365" s="363" t="s">
        <v>1521</v>
      </c>
      <c r="S365" s="74"/>
      <c r="T365" s="75">
        <f t="shared" si="76"/>
        <v>0</v>
      </c>
      <c r="U365" s="76">
        <f t="shared" si="77"/>
        <v>0</v>
      </c>
    </row>
    <row r="366" spans="1:21" ht="15.95" customHeight="1">
      <c r="A366">
        <v>2434230</v>
      </c>
      <c r="B366" s="61">
        <v>463</v>
      </c>
      <c r="C366" s="191" t="s">
        <v>1185</v>
      </c>
      <c r="D366" s="192" t="s">
        <v>43</v>
      </c>
      <c r="E366" s="193" t="s">
        <v>100</v>
      </c>
      <c r="F366" s="103" t="s">
        <v>28</v>
      </c>
      <c r="G366" s="103" t="s">
        <v>29</v>
      </c>
      <c r="H366" s="103">
        <v>1</v>
      </c>
      <c r="I366" s="194" t="s">
        <v>1186</v>
      </c>
      <c r="J366" s="358" t="s">
        <v>1519</v>
      </c>
      <c r="K366" s="91">
        <v>0.65</v>
      </c>
      <c r="L366" s="195">
        <v>230</v>
      </c>
      <c r="M366" s="195">
        <v>210</v>
      </c>
      <c r="N366" s="195">
        <v>34</v>
      </c>
      <c r="O366" s="196">
        <v>224</v>
      </c>
      <c r="P366" s="197">
        <v>20</v>
      </c>
      <c r="Q366" s="72">
        <v>1438</v>
      </c>
      <c r="R366" s="363" t="s">
        <v>1521</v>
      </c>
      <c r="S366" s="74"/>
      <c r="T366" s="75">
        <f t="shared" si="76"/>
        <v>0</v>
      </c>
      <c r="U366" s="76">
        <f t="shared" si="77"/>
        <v>0</v>
      </c>
    </row>
    <row r="367" spans="1:21" ht="15.95" customHeight="1">
      <c r="A367">
        <v>5744060</v>
      </c>
      <c r="B367" s="61">
        <v>465</v>
      </c>
      <c r="C367" s="97" t="s">
        <v>1187</v>
      </c>
      <c r="D367" s="98" t="s">
        <v>36</v>
      </c>
      <c r="E367" s="64" t="s">
        <v>74</v>
      </c>
      <c r="F367" s="65" t="s">
        <v>28</v>
      </c>
      <c r="G367" s="65" t="s">
        <v>1188</v>
      </c>
      <c r="H367" s="65">
        <v>8</v>
      </c>
      <c r="I367" s="66" t="s">
        <v>1189</v>
      </c>
      <c r="J367" s="67" t="s">
        <v>1190</v>
      </c>
      <c r="K367" s="68">
        <v>0.42</v>
      </c>
      <c r="L367" s="69">
        <v>156</v>
      </c>
      <c r="M367" s="69">
        <v>226</v>
      </c>
      <c r="N367" s="69">
        <v>17</v>
      </c>
      <c r="O367" s="70">
        <v>224</v>
      </c>
      <c r="P367" s="71">
        <v>48</v>
      </c>
      <c r="Q367" s="72">
        <v>1409</v>
      </c>
      <c r="R367" s="365"/>
      <c r="S367" s="74"/>
      <c r="T367" s="75">
        <f t="shared" ref="T367:T372" si="78">S367*Q367</f>
        <v>0</v>
      </c>
      <c r="U367" s="76">
        <f t="shared" si="77"/>
        <v>0</v>
      </c>
    </row>
    <row r="368" spans="1:21" ht="15.95" customHeight="1">
      <c r="A368">
        <v>2485350</v>
      </c>
      <c r="B368" s="61">
        <v>466</v>
      </c>
      <c r="C368" s="97" t="s">
        <v>1191</v>
      </c>
      <c r="D368" s="98" t="s">
        <v>144</v>
      </c>
      <c r="E368" s="64" t="s">
        <v>100</v>
      </c>
      <c r="F368" s="65" t="s">
        <v>28</v>
      </c>
      <c r="G368" s="65" t="s">
        <v>1188</v>
      </c>
      <c r="H368" s="65">
        <v>1</v>
      </c>
      <c r="I368" s="66" t="s">
        <v>1192</v>
      </c>
      <c r="J368" s="67" t="s">
        <v>1193</v>
      </c>
      <c r="K368" s="68">
        <v>0.46</v>
      </c>
      <c r="L368" s="69">
        <v>156</v>
      </c>
      <c r="M368" s="69">
        <v>226</v>
      </c>
      <c r="N368" s="69">
        <v>17</v>
      </c>
      <c r="O368" s="70">
        <v>224</v>
      </c>
      <c r="P368" s="71">
        <v>26</v>
      </c>
      <c r="Q368" s="72">
        <v>1499</v>
      </c>
      <c r="R368" s="365"/>
      <c r="S368" s="74"/>
      <c r="T368" s="75">
        <f t="shared" si="78"/>
        <v>0</v>
      </c>
      <c r="U368" s="76">
        <f t="shared" si="77"/>
        <v>0</v>
      </c>
    </row>
    <row r="369" spans="1:21" s="84" customFormat="1" ht="15.95" customHeight="1">
      <c r="A369">
        <v>5486230</v>
      </c>
      <c r="B369" s="61">
        <v>467</v>
      </c>
      <c r="C369" s="77" t="s">
        <v>1194</v>
      </c>
      <c r="D369" s="83" t="s">
        <v>152</v>
      </c>
      <c r="E369" s="64" t="s">
        <v>78</v>
      </c>
      <c r="F369" s="65" t="s">
        <v>28</v>
      </c>
      <c r="G369" s="65"/>
      <c r="H369" s="65">
        <v>6</v>
      </c>
      <c r="I369" s="66" t="s">
        <v>1195</v>
      </c>
      <c r="J369" s="67" t="s">
        <v>1196</v>
      </c>
      <c r="K369" s="68">
        <v>0.46</v>
      </c>
      <c r="L369" s="69">
        <v>149</v>
      </c>
      <c r="M369" s="69">
        <v>221</v>
      </c>
      <c r="N369" s="69">
        <v>12</v>
      </c>
      <c r="O369" s="70">
        <v>224</v>
      </c>
      <c r="P369" s="71">
        <v>48</v>
      </c>
      <c r="Q369" s="72">
        <v>1409</v>
      </c>
      <c r="R369" s="365"/>
      <c r="S369" s="74"/>
      <c r="T369" s="75">
        <f t="shared" si="78"/>
        <v>0</v>
      </c>
      <c r="U369" s="76">
        <f t="shared" si="77"/>
        <v>0</v>
      </c>
    </row>
    <row r="370" spans="1:21" ht="15.95" customHeight="1">
      <c r="A370">
        <v>3716040</v>
      </c>
      <c r="B370" s="61">
        <v>468</v>
      </c>
      <c r="C370" s="77" t="s">
        <v>1197</v>
      </c>
      <c r="D370" s="83" t="s">
        <v>52</v>
      </c>
      <c r="E370" s="64" t="s">
        <v>60</v>
      </c>
      <c r="F370" s="65" t="s">
        <v>28</v>
      </c>
      <c r="G370" s="65" t="s">
        <v>1188</v>
      </c>
      <c r="H370" s="65">
        <v>1</v>
      </c>
      <c r="I370" s="66" t="s">
        <v>1198</v>
      </c>
      <c r="J370" s="67" t="s">
        <v>1199</v>
      </c>
      <c r="K370" s="68">
        <v>0.45</v>
      </c>
      <c r="L370" s="69">
        <v>154</v>
      </c>
      <c r="M370" s="69">
        <v>227</v>
      </c>
      <c r="N370" s="69">
        <v>20</v>
      </c>
      <c r="O370" s="70">
        <v>256</v>
      </c>
      <c r="P370" s="71">
        <v>44</v>
      </c>
      <c r="Q370" s="72">
        <v>1409</v>
      </c>
      <c r="R370" s="366"/>
      <c r="S370" s="74"/>
      <c r="T370" s="75">
        <f t="shared" si="78"/>
        <v>0</v>
      </c>
      <c r="U370" s="76">
        <f t="shared" si="77"/>
        <v>0</v>
      </c>
    </row>
    <row r="371" spans="1:21" s="84" customFormat="1" ht="15.95" customHeight="1">
      <c r="A371">
        <v>3716050</v>
      </c>
      <c r="B371" s="61">
        <v>469</v>
      </c>
      <c r="C371" s="77" t="s">
        <v>1200</v>
      </c>
      <c r="D371" s="83" t="s">
        <v>52</v>
      </c>
      <c r="E371" s="64" t="s">
        <v>60</v>
      </c>
      <c r="F371" s="65" t="s">
        <v>28</v>
      </c>
      <c r="G371" s="65" t="s">
        <v>1188</v>
      </c>
      <c r="H371" s="65">
        <v>1</v>
      </c>
      <c r="I371" s="66" t="s">
        <v>1201</v>
      </c>
      <c r="J371" s="67" t="s">
        <v>1202</v>
      </c>
      <c r="K371" s="68">
        <v>0.13800000000000001</v>
      </c>
      <c r="L371" s="69">
        <v>100</v>
      </c>
      <c r="M371" s="69">
        <v>150</v>
      </c>
      <c r="N371" s="69">
        <v>12</v>
      </c>
      <c r="O371" s="70">
        <v>288</v>
      </c>
      <c r="P371" s="71">
        <v>144</v>
      </c>
      <c r="Q371" s="72">
        <v>529</v>
      </c>
      <c r="R371" s="366"/>
      <c r="S371" s="74"/>
      <c r="T371" s="75">
        <f t="shared" si="78"/>
        <v>0</v>
      </c>
      <c r="U371" s="76">
        <f t="shared" si="77"/>
        <v>0</v>
      </c>
    </row>
    <row r="372" spans="1:21" ht="15.95" customHeight="1">
      <c r="A372">
        <v>2237850</v>
      </c>
      <c r="B372" s="61">
        <v>470</v>
      </c>
      <c r="C372" s="77" t="s">
        <v>1203</v>
      </c>
      <c r="D372" s="98" t="s">
        <v>227</v>
      </c>
      <c r="E372" s="64" t="s">
        <v>241</v>
      </c>
      <c r="F372" s="65" t="s">
        <v>28</v>
      </c>
      <c r="G372" s="65" t="s">
        <v>1204</v>
      </c>
      <c r="H372" s="65">
        <v>1</v>
      </c>
      <c r="I372" s="66" t="s">
        <v>1205</v>
      </c>
      <c r="J372" s="67" t="s">
        <v>1206</v>
      </c>
      <c r="K372" s="68">
        <v>0.11</v>
      </c>
      <c r="L372" s="69">
        <v>102</v>
      </c>
      <c r="M372" s="69">
        <v>144</v>
      </c>
      <c r="N372" s="69">
        <v>10</v>
      </c>
      <c r="O372" s="70">
        <v>224</v>
      </c>
      <c r="P372" s="71">
        <v>40</v>
      </c>
      <c r="Q372" s="72">
        <v>449</v>
      </c>
      <c r="R372" s="365"/>
      <c r="S372" s="74"/>
      <c r="T372" s="75">
        <f t="shared" si="78"/>
        <v>0</v>
      </c>
      <c r="U372" s="76">
        <f t="shared" si="77"/>
        <v>0</v>
      </c>
    </row>
    <row r="373" spans="1:21" ht="15.95" customHeight="1">
      <c r="A373" s="179"/>
      <c r="B373" s="61">
        <v>471</v>
      </c>
      <c r="C373" s="180" t="s">
        <v>1207</v>
      </c>
      <c r="D373" s="181"/>
      <c r="E373" s="182"/>
      <c r="F373" s="183"/>
      <c r="G373" s="183"/>
      <c r="H373" s="183"/>
      <c r="I373" s="184"/>
      <c r="J373" s="185"/>
      <c r="K373" s="186"/>
      <c r="L373" s="187"/>
      <c r="M373" s="187"/>
      <c r="N373" s="187"/>
      <c r="O373" s="188"/>
      <c r="P373" s="188"/>
      <c r="Q373" s="161"/>
      <c r="R373" s="370"/>
      <c r="S373" s="189"/>
      <c r="T373" s="177"/>
      <c r="U373" s="190"/>
    </row>
    <row r="374" spans="1:21" s="84" customFormat="1" ht="17.25" customHeight="1">
      <c r="A374"/>
      <c r="B374" s="61">
        <v>473</v>
      </c>
      <c r="C374" s="77" t="s">
        <v>1208</v>
      </c>
      <c r="D374" s="83" t="s">
        <v>52</v>
      </c>
      <c r="E374" s="64" t="s">
        <v>78</v>
      </c>
      <c r="F374" s="65" t="s">
        <v>28</v>
      </c>
      <c r="G374" s="107" t="s">
        <v>1209</v>
      </c>
      <c r="H374" s="65">
        <v>2</v>
      </c>
      <c r="I374" s="66" t="s">
        <v>1210</v>
      </c>
      <c r="J374" s="67" t="s">
        <v>1211</v>
      </c>
      <c r="K374" s="68">
        <v>0.45</v>
      </c>
      <c r="L374" s="69">
        <v>154</v>
      </c>
      <c r="M374" s="69">
        <v>227</v>
      </c>
      <c r="N374" s="69">
        <v>20</v>
      </c>
      <c r="O374" s="70">
        <v>256</v>
      </c>
      <c r="P374" s="71">
        <v>44</v>
      </c>
      <c r="Q374" s="72">
        <v>1759</v>
      </c>
      <c r="R374" s="368"/>
      <c r="S374" s="74"/>
      <c r="T374" s="75">
        <f t="shared" ref="T374:T375" si="79">S374*Q374</f>
        <v>0</v>
      </c>
      <c r="U374" s="76">
        <f>S374*K374</f>
        <v>0</v>
      </c>
    </row>
    <row r="375" spans="1:21" s="84" customFormat="1" ht="15.95" customHeight="1">
      <c r="A375">
        <v>4370160</v>
      </c>
      <c r="B375" s="61">
        <v>474</v>
      </c>
      <c r="C375" s="77" t="s">
        <v>1212</v>
      </c>
      <c r="D375" s="83" t="s">
        <v>52</v>
      </c>
      <c r="E375" s="64" t="s">
        <v>283</v>
      </c>
      <c r="F375" s="65" t="s">
        <v>28</v>
      </c>
      <c r="G375" s="65" t="s">
        <v>1209</v>
      </c>
      <c r="H375" s="65">
        <v>1</v>
      </c>
      <c r="I375" s="66" t="s">
        <v>1213</v>
      </c>
      <c r="J375" s="67" t="s">
        <v>1214</v>
      </c>
      <c r="K375" s="68">
        <v>0.13800000000000001</v>
      </c>
      <c r="L375" s="69">
        <v>100</v>
      </c>
      <c r="M375" s="69">
        <v>150</v>
      </c>
      <c r="N375" s="69">
        <v>12</v>
      </c>
      <c r="O375" s="70">
        <v>288</v>
      </c>
      <c r="P375" s="71">
        <v>104</v>
      </c>
      <c r="Q375" s="72">
        <v>529</v>
      </c>
      <c r="R375" s="365"/>
      <c r="S375" s="74"/>
      <c r="T375" s="75">
        <f t="shared" si="79"/>
        <v>0</v>
      </c>
      <c r="U375" s="76">
        <f>S375*K375</f>
        <v>0</v>
      </c>
    </row>
    <row r="376" spans="1:21" ht="15.95" customHeight="1">
      <c r="A376" s="179"/>
      <c r="B376" s="61">
        <v>475</v>
      </c>
      <c r="C376" s="180" t="s">
        <v>1215</v>
      </c>
      <c r="D376" s="181"/>
      <c r="E376" s="182"/>
      <c r="F376" s="183"/>
      <c r="G376" s="183"/>
      <c r="H376" s="183"/>
      <c r="I376" s="184"/>
      <c r="J376" s="185"/>
      <c r="K376" s="186"/>
      <c r="L376" s="187"/>
      <c r="M376" s="187"/>
      <c r="N376" s="187"/>
      <c r="O376" s="188"/>
      <c r="P376" s="188"/>
      <c r="Q376" s="161"/>
      <c r="R376" s="370"/>
      <c r="S376" s="189"/>
      <c r="T376" s="177"/>
      <c r="U376" s="190"/>
    </row>
    <row r="377" spans="1:21" s="84" customFormat="1" ht="15.95" customHeight="1">
      <c r="A377">
        <v>4717240</v>
      </c>
      <c r="B377" s="61">
        <v>477</v>
      </c>
      <c r="C377" s="77" t="s">
        <v>1216</v>
      </c>
      <c r="D377" s="83" t="s">
        <v>52</v>
      </c>
      <c r="E377" s="64" t="s">
        <v>145</v>
      </c>
      <c r="F377" s="65" t="s">
        <v>28</v>
      </c>
      <c r="G377" s="65" t="s">
        <v>53</v>
      </c>
      <c r="H377" s="65">
        <v>1</v>
      </c>
      <c r="I377" s="66" t="s">
        <v>1217</v>
      </c>
      <c r="J377" s="67" t="s">
        <v>1218</v>
      </c>
      <c r="K377" s="68">
        <v>0.45</v>
      </c>
      <c r="L377" s="69">
        <v>154</v>
      </c>
      <c r="M377" s="69">
        <v>227</v>
      </c>
      <c r="N377" s="69">
        <v>20</v>
      </c>
      <c r="O377" s="70">
        <v>256</v>
      </c>
      <c r="P377" s="71">
        <v>44</v>
      </c>
      <c r="Q377" s="72">
        <v>1409</v>
      </c>
      <c r="R377" s="365"/>
      <c r="S377" s="74"/>
      <c r="T377" s="75">
        <f t="shared" ref="T377:T378" si="80">S377*Q377</f>
        <v>0</v>
      </c>
      <c r="U377" s="76">
        <f>S377*K377</f>
        <v>0</v>
      </c>
    </row>
    <row r="378" spans="1:21" s="84" customFormat="1" ht="15.95" customHeight="1">
      <c r="A378">
        <v>4717250</v>
      </c>
      <c r="B378" s="61">
        <v>478</v>
      </c>
      <c r="C378" s="77" t="s">
        <v>1219</v>
      </c>
      <c r="D378" s="83" t="s">
        <v>52</v>
      </c>
      <c r="E378" s="64" t="s">
        <v>145</v>
      </c>
      <c r="F378" s="65" t="s">
        <v>28</v>
      </c>
      <c r="G378" s="65" t="s">
        <v>53</v>
      </c>
      <c r="H378" s="65">
        <v>1</v>
      </c>
      <c r="I378" s="66" t="s">
        <v>1220</v>
      </c>
      <c r="J378" s="67" t="s">
        <v>1221</v>
      </c>
      <c r="K378" s="68">
        <v>0.13800000000000001</v>
      </c>
      <c r="L378" s="69">
        <v>100</v>
      </c>
      <c r="M378" s="69">
        <v>150</v>
      </c>
      <c r="N378" s="69">
        <v>12</v>
      </c>
      <c r="O378" s="70">
        <v>288</v>
      </c>
      <c r="P378" s="71">
        <v>144</v>
      </c>
      <c r="Q378" s="72">
        <v>529</v>
      </c>
      <c r="R378" s="365"/>
      <c r="S378" s="74"/>
      <c r="T378" s="75">
        <f t="shared" si="80"/>
        <v>0</v>
      </c>
      <c r="U378" s="76">
        <f>S378*K378</f>
        <v>0</v>
      </c>
    </row>
    <row r="379" spans="1:21" ht="15.95" customHeight="1">
      <c r="A379" s="179"/>
      <c r="B379" s="61">
        <v>479</v>
      </c>
      <c r="C379" s="180" t="s">
        <v>1222</v>
      </c>
      <c r="D379" s="181"/>
      <c r="E379" s="182"/>
      <c r="F379" s="183"/>
      <c r="G379" s="183"/>
      <c r="H379" s="183"/>
      <c r="I379" s="184"/>
      <c r="J379" s="185"/>
      <c r="K379" s="186"/>
      <c r="L379" s="187"/>
      <c r="M379" s="187"/>
      <c r="N379" s="187"/>
      <c r="O379" s="188"/>
      <c r="P379" s="188"/>
      <c r="Q379" s="161"/>
      <c r="R379" s="370"/>
      <c r="S379" s="189"/>
      <c r="T379" s="177"/>
      <c r="U379" s="190"/>
    </row>
    <row r="380" spans="1:21" s="84" customFormat="1" ht="15.75" customHeight="1">
      <c r="A380" s="309">
        <v>7912410</v>
      </c>
      <c r="B380" s="61">
        <v>480</v>
      </c>
      <c r="C380" s="97" t="s">
        <v>1223</v>
      </c>
      <c r="D380" s="98" t="s">
        <v>36</v>
      </c>
      <c r="E380" s="64" t="s">
        <v>106</v>
      </c>
      <c r="F380" s="65" t="s">
        <v>28</v>
      </c>
      <c r="G380" s="65" t="s">
        <v>1224</v>
      </c>
      <c r="H380" s="65">
        <v>1</v>
      </c>
      <c r="I380" s="66" t="s">
        <v>1225</v>
      </c>
      <c r="J380" s="67" t="s">
        <v>1226</v>
      </c>
      <c r="K380" s="68">
        <v>0.42</v>
      </c>
      <c r="L380" s="69">
        <v>155</v>
      </c>
      <c r="M380" s="69">
        <v>228</v>
      </c>
      <c r="N380" s="69">
        <v>20</v>
      </c>
      <c r="O380" s="70">
        <v>224</v>
      </c>
      <c r="P380" s="71">
        <v>44</v>
      </c>
      <c r="Q380" s="72">
        <v>1499</v>
      </c>
      <c r="R380" s="365"/>
      <c r="S380" s="74"/>
      <c r="T380" s="75">
        <f t="shared" ref="T380:T382" si="81">S380*Q380</f>
        <v>0</v>
      </c>
      <c r="U380" s="310">
        <f>S380*K380</f>
        <v>0</v>
      </c>
    </row>
    <row r="381" spans="1:21" ht="16.5" customHeight="1">
      <c r="A381">
        <v>6389320</v>
      </c>
      <c r="B381" s="61">
        <v>481</v>
      </c>
      <c r="C381" s="77" t="s">
        <v>1227</v>
      </c>
      <c r="D381" s="83" t="s">
        <v>52</v>
      </c>
      <c r="E381" s="64" t="s">
        <v>33</v>
      </c>
      <c r="F381" s="65" t="s">
        <v>28</v>
      </c>
      <c r="G381" s="65" t="s">
        <v>824</v>
      </c>
      <c r="H381" s="65">
        <v>1</v>
      </c>
      <c r="I381" s="66" t="s">
        <v>1228</v>
      </c>
      <c r="J381" s="67" t="s">
        <v>1229</v>
      </c>
      <c r="K381" s="68">
        <v>0.45</v>
      </c>
      <c r="L381" s="69">
        <v>154</v>
      </c>
      <c r="M381" s="69">
        <v>227</v>
      </c>
      <c r="N381" s="69">
        <v>20</v>
      </c>
      <c r="O381" s="70">
        <v>256</v>
      </c>
      <c r="P381" s="71">
        <v>44</v>
      </c>
      <c r="Q381" s="72">
        <v>1759</v>
      </c>
      <c r="R381" s="365"/>
      <c r="S381" s="74"/>
      <c r="T381" s="75">
        <f t="shared" si="81"/>
        <v>0</v>
      </c>
      <c r="U381" s="76">
        <f>S381*K381</f>
        <v>0</v>
      </c>
    </row>
    <row r="382" spans="1:21" ht="15.95" customHeight="1">
      <c r="A382" s="81">
        <v>5661960</v>
      </c>
      <c r="B382" s="61">
        <v>482</v>
      </c>
      <c r="C382" s="77" t="s">
        <v>1230</v>
      </c>
      <c r="D382" s="83" t="s">
        <v>52</v>
      </c>
      <c r="E382" s="64" t="s">
        <v>37</v>
      </c>
      <c r="F382" s="65" t="s">
        <v>28</v>
      </c>
      <c r="G382" s="65" t="s">
        <v>824</v>
      </c>
      <c r="H382" s="65">
        <v>1</v>
      </c>
      <c r="I382" s="66" t="s">
        <v>1231</v>
      </c>
      <c r="J382" s="67" t="s">
        <v>1232</v>
      </c>
      <c r="K382" s="68">
        <v>0.13800000000000001</v>
      </c>
      <c r="L382" s="69">
        <v>100</v>
      </c>
      <c r="M382" s="69">
        <v>150</v>
      </c>
      <c r="N382" s="69">
        <v>12</v>
      </c>
      <c r="O382" s="70">
        <v>288</v>
      </c>
      <c r="P382" s="71">
        <v>144</v>
      </c>
      <c r="Q382" s="72">
        <v>529</v>
      </c>
      <c r="R382" s="365"/>
      <c r="S382" s="74"/>
      <c r="T382" s="75">
        <f t="shared" si="81"/>
        <v>0</v>
      </c>
      <c r="U382" s="76">
        <f>S382*K382</f>
        <v>0</v>
      </c>
    </row>
    <row r="383" spans="1:21" ht="15.95" customHeight="1">
      <c r="A383" s="179"/>
      <c r="B383" s="61">
        <v>483</v>
      </c>
      <c r="C383" s="180" t="s">
        <v>1233</v>
      </c>
      <c r="D383" s="181"/>
      <c r="E383" s="182"/>
      <c r="F383" s="183"/>
      <c r="G383" s="183"/>
      <c r="H383" s="183"/>
      <c r="I383" s="184"/>
      <c r="J383" s="185"/>
      <c r="K383" s="186"/>
      <c r="L383" s="187"/>
      <c r="M383" s="187"/>
      <c r="N383" s="187"/>
      <c r="O383" s="188"/>
      <c r="P383" s="188"/>
      <c r="Q383" s="161"/>
      <c r="R383" s="370"/>
      <c r="S383" s="189"/>
      <c r="T383" s="177"/>
      <c r="U383" s="190"/>
    </row>
    <row r="384" spans="1:21" s="100" customFormat="1" ht="15.95" customHeight="1">
      <c r="A384">
        <v>2488010</v>
      </c>
      <c r="B384" s="61">
        <v>485</v>
      </c>
      <c r="C384" s="77" t="s">
        <v>1234</v>
      </c>
      <c r="D384" s="83" t="s">
        <v>263</v>
      </c>
      <c r="E384" s="64" t="s">
        <v>100</v>
      </c>
      <c r="F384" s="65" t="s">
        <v>28</v>
      </c>
      <c r="G384" s="65" t="s">
        <v>1235</v>
      </c>
      <c r="H384" s="65">
        <v>4</v>
      </c>
      <c r="I384" s="66" t="s">
        <v>1236</v>
      </c>
      <c r="J384" s="67" t="s">
        <v>1237</v>
      </c>
      <c r="K384" s="68">
        <v>1.8</v>
      </c>
      <c r="L384" s="69">
        <v>150</v>
      </c>
      <c r="M384" s="69">
        <v>220</v>
      </c>
      <c r="N384" s="69">
        <v>75</v>
      </c>
      <c r="O384" s="311" t="s">
        <v>1238</v>
      </c>
      <c r="P384" s="71">
        <v>8</v>
      </c>
      <c r="Q384" s="72">
        <v>5459</v>
      </c>
      <c r="R384" s="365"/>
      <c r="S384" s="74"/>
      <c r="T384" s="75">
        <f t="shared" ref="T384:T386" si="82">S384*Q384</f>
        <v>0</v>
      </c>
      <c r="U384" s="76">
        <f t="shared" ref="U384:U390" si="83">S384*K384</f>
        <v>0</v>
      </c>
    </row>
    <row r="385" spans="1:21" ht="15.95" customHeight="1">
      <c r="A385">
        <v>4021310</v>
      </c>
      <c r="B385" s="61">
        <v>486</v>
      </c>
      <c r="C385" s="77" t="s">
        <v>1239</v>
      </c>
      <c r="D385" s="63" t="s">
        <v>26</v>
      </c>
      <c r="E385" s="64" t="s">
        <v>27</v>
      </c>
      <c r="F385" s="65" t="s">
        <v>28</v>
      </c>
      <c r="G385" s="65" t="s">
        <v>29</v>
      </c>
      <c r="H385" s="65">
        <v>6</v>
      </c>
      <c r="I385" s="66" t="s">
        <v>1240</v>
      </c>
      <c r="J385" s="67" t="s">
        <v>1241</v>
      </c>
      <c r="K385" s="68">
        <v>0.11</v>
      </c>
      <c r="L385" s="69">
        <v>102</v>
      </c>
      <c r="M385" s="69">
        <v>144</v>
      </c>
      <c r="N385" s="69">
        <v>10</v>
      </c>
      <c r="O385" s="70">
        <v>224</v>
      </c>
      <c r="P385" s="71">
        <v>180</v>
      </c>
      <c r="Q385" s="72">
        <v>439</v>
      </c>
      <c r="R385" s="373"/>
      <c r="S385" s="74"/>
      <c r="T385" s="75">
        <f t="shared" si="82"/>
        <v>0</v>
      </c>
      <c r="U385" s="76">
        <f t="shared" si="83"/>
        <v>0</v>
      </c>
    </row>
    <row r="386" spans="1:21" s="84" customFormat="1" ht="15.95" customHeight="1">
      <c r="A386" s="81">
        <v>5747690</v>
      </c>
      <c r="B386" s="61">
        <v>487</v>
      </c>
      <c r="C386" s="82" t="s">
        <v>1242</v>
      </c>
      <c r="D386" s="83" t="s">
        <v>39</v>
      </c>
      <c r="E386" s="64" t="s">
        <v>37</v>
      </c>
      <c r="F386" s="65" t="s">
        <v>28</v>
      </c>
      <c r="G386" s="65" t="s">
        <v>29</v>
      </c>
      <c r="H386" s="65">
        <v>1</v>
      </c>
      <c r="I386" s="66" t="s">
        <v>1243</v>
      </c>
      <c r="J386" s="67" t="s">
        <v>1244</v>
      </c>
      <c r="K386" s="68">
        <v>0.05</v>
      </c>
      <c r="L386" s="69">
        <v>125</v>
      </c>
      <c r="M386" s="69">
        <v>142</v>
      </c>
      <c r="N386" s="69">
        <v>5</v>
      </c>
      <c r="O386" s="70"/>
      <c r="P386" s="71">
        <v>200</v>
      </c>
      <c r="Q386" s="72">
        <v>397</v>
      </c>
      <c r="R386" s="363" t="s">
        <v>1521</v>
      </c>
      <c r="S386" s="74"/>
      <c r="T386" s="75">
        <f t="shared" si="82"/>
        <v>0</v>
      </c>
      <c r="U386" s="76">
        <f t="shared" si="83"/>
        <v>0</v>
      </c>
    </row>
    <row r="387" spans="1:21" ht="15.95" customHeight="1">
      <c r="A387" s="81">
        <v>5444590</v>
      </c>
      <c r="B387" s="61">
        <v>489</v>
      </c>
      <c r="C387" s="97" t="s">
        <v>1245</v>
      </c>
      <c r="D387" s="98" t="s">
        <v>36</v>
      </c>
      <c r="E387" s="64" t="s">
        <v>74</v>
      </c>
      <c r="F387" s="65" t="s">
        <v>28</v>
      </c>
      <c r="G387" s="65" t="s">
        <v>1246</v>
      </c>
      <c r="H387" s="65">
        <v>5</v>
      </c>
      <c r="I387" s="80" t="s">
        <v>1247</v>
      </c>
      <c r="J387" s="67" t="s">
        <v>1248</v>
      </c>
      <c r="K387" s="68">
        <v>0.42</v>
      </c>
      <c r="L387" s="69">
        <v>154</v>
      </c>
      <c r="M387" s="69">
        <v>227</v>
      </c>
      <c r="N387" s="69">
        <v>20</v>
      </c>
      <c r="O387" s="70">
        <v>224</v>
      </c>
      <c r="P387" s="71">
        <v>48</v>
      </c>
      <c r="Q387" s="72">
        <v>1409</v>
      </c>
      <c r="R387" s="365"/>
      <c r="S387" s="74"/>
      <c r="T387" s="75">
        <f t="shared" ref="T387:T388" si="84">S387*Q387</f>
        <v>0</v>
      </c>
      <c r="U387" s="76">
        <f t="shared" si="83"/>
        <v>0</v>
      </c>
    </row>
    <row r="388" spans="1:21" ht="15.95" customHeight="1">
      <c r="A388">
        <v>2832920</v>
      </c>
      <c r="B388" s="61">
        <v>490</v>
      </c>
      <c r="C388" s="97" t="s">
        <v>1249</v>
      </c>
      <c r="D388" s="98" t="s">
        <v>144</v>
      </c>
      <c r="E388" s="64" t="s">
        <v>283</v>
      </c>
      <c r="F388" s="65" t="s">
        <v>28</v>
      </c>
      <c r="G388" s="65" t="s">
        <v>1246</v>
      </c>
      <c r="H388" s="65">
        <v>5</v>
      </c>
      <c r="I388" s="66" t="s">
        <v>1250</v>
      </c>
      <c r="J388" s="67" t="s">
        <v>1251</v>
      </c>
      <c r="K388" s="68">
        <v>0.46</v>
      </c>
      <c r="L388" s="69">
        <v>156</v>
      </c>
      <c r="M388" s="69">
        <v>226</v>
      </c>
      <c r="N388" s="69">
        <v>20</v>
      </c>
      <c r="O388" s="70">
        <v>224</v>
      </c>
      <c r="P388" s="71">
        <v>48</v>
      </c>
      <c r="Q388" s="72">
        <v>1499</v>
      </c>
      <c r="R388" s="365"/>
      <c r="S388" s="74"/>
      <c r="T388" s="75">
        <f t="shared" si="84"/>
        <v>0</v>
      </c>
      <c r="U388" s="76">
        <f t="shared" si="83"/>
        <v>0</v>
      </c>
    </row>
    <row r="389" spans="1:21" s="84" customFormat="1" ht="17.25" customHeight="1">
      <c r="A389"/>
      <c r="B389" s="61">
        <v>492</v>
      </c>
      <c r="C389" s="77" t="s">
        <v>1252</v>
      </c>
      <c r="D389" s="83" t="s">
        <v>52</v>
      </c>
      <c r="E389" s="64" t="s">
        <v>78</v>
      </c>
      <c r="F389" s="65" t="s">
        <v>28</v>
      </c>
      <c r="G389" s="107" t="s">
        <v>1253</v>
      </c>
      <c r="H389" s="65">
        <v>2</v>
      </c>
      <c r="I389" s="66" t="s">
        <v>1254</v>
      </c>
      <c r="J389" s="67" t="s">
        <v>1255</v>
      </c>
      <c r="K389" s="68">
        <v>0.45</v>
      </c>
      <c r="L389" s="69">
        <v>154</v>
      </c>
      <c r="M389" s="69">
        <v>227</v>
      </c>
      <c r="N389" s="69">
        <v>20</v>
      </c>
      <c r="O389" s="70">
        <v>256</v>
      </c>
      <c r="P389" s="71">
        <v>44</v>
      </c>
      <c r="Q389" s="72">
        <v>1759</v>
      </c>
      <c r="R389" s="368"/>
      <c r="S389" s="74"/>
      <c r="T389" s="75">
        <f t="shared" ref="T389:T390" si="85">S389*Q389</f>
        <v>0</v>
      </c>
      <c r="U389" s="76">
        <f t="shared" si="83"/>
        <v>0</v>
      </c>
    </row>
    <row r="390" spans="1:21" s="84" customFormat="1" ht="15.95" customHeight="1">
      <c r="A390">
        <v>4370160</v>
      </c>
      <c r="B390" s="61">
        <v>493</v>
      </c>
      <c r="C390" s="77" t="s">
        <v>1256</v>
      </c>
      <c r="D390" s="83" t="s">
        <v>52</v>
      </c>
      <c r="E390" s="64" t="s">
        <v>283</v>
      </c>
      <c r="F390" s="65" t="s">
        <v>28</v>
      </c>
      <c r="G390" s="65" t="s">
        <v>1257</v>
      </c>
      <c r="H390" s="65">
        <v>1</v>
      </c>
      <c r="I390" s="66" t="s">
        <v>1258</v>
      </c>
      <c r="J390" s="67" t="s">
        <v>1259</v>
      </c>
      <c r="K390" s="68">
        <v>0.13800000000000001</v>
      </c>
      <c r="L390" s="69">
        <v>100</v>
      </c>
      <c r="M390" s="69">
        <v>150</v>
      </c>
      <c r="N390" s="69">
        <v>12</v>
      </c>
      <c r="O390" s="70">
        <v>288</v>
      </c>
      <c r="P390" s="71">
        <v>104</v>
      </c>
      <c r="Q390" s="72">
        <v>529</v>
      </c>
      <c r="R390" s="366"/>
      <c r="S390" s="74"/>
      <c r="T390" s="75">
        <f t="shared" si="85"/>
        <v>0</v>
      </c>
      <c r="U390" s="76">
        <f t="shared" si="83"/>
        <v>0</v>
      </c>
    </row>
    <row r="391" spans="1:21" ht="15.95" customHeight="1">
      <c r="A391" s="179"/>
      <c r="B391" s="61">
        <v>494</v>
      </c>
      <c r="C391" s="166" t="s">
        <v>1260</v>
      </c>
      <c r="D391" s="167"/>
      <c r="E391" s="182"/>
      <c r="F391" s="183"/>
      <c r="G391" s="183"/>
      <c r="H391" s="183"/>
      <c r="I391" s="184"/>
      <c r="J391" s="185"/>
      <c r="K391" s="186"/>
      <c r="L391" s="187"/>
      <c r="M391" s="187"/>
      <c r="N391" s="187"/>
      <c r="O391" s="188"/>
      <c r="P391" s="188"/>
      <c r="Q391" s="161"/>
      <c r="R391" s="370"/>
      <c r="S391" s="189"/>
      <c r="T391" s="177"/>
      <c r="U391" s="190"/>
    </row>
    <row r="392" spans="1:21" ht="23.1" customHeight="1">
      <c r="A392">
        <v>2433780</v>
      </c>
      <c r="B392" s="61">
        <v>495</v>
      </c>
      <c r="C392" s="279" t="s">
        <v>1261</v>
      </c>
      <c r="D392" s="280"/>
      <c r="E392" s="87" t="s">
        <v>208</v>
      </c>
      <c r="F392" s="103" t="s">
        <v>28</v>
      </c>
      <c r="G392" s="88" t="s">
        <v>1262</v>
      </c>
      <c r="H392" s="88">
        <v>1</v>
      </c>
      <c r="I392" s="281" t="s">
        <v>1263</v>
      </c>
      <c r="J392" s="90" t="s">
        <v>1264</v>
      </c>
      <c r="K392" s="312">
        <v>1.7</v>
      </c>
      <c r="L392" s="92">
        <v>173</v>
      </c>
      <c r="M392" s="92">
        <v>261</v>
      </c>
      <c r="N392" s="92">
        <v>57</v>
      </c>
      <c r="O392" s="93">
        <v>1088</v>
      </c>
      <c r="P392" s="94">
        <v>4</v>
      </c>
      <c r="Q392" s="380">
        <v>709</v>
      </c>
      <c r="R392" s="381" t="s">
        <v>1529</v>
      </c>
      <c r="S392" s="95"/>
      <c r="T392" s="75">
        <f>S392*Q392</f>
        <v>0</v>
      </c>
      <c r="U392" s="76">
        <f t="shared" ref="U392:U417" si="86">S392*K392</f>
        <v>0</v>
      </c>
    </row>
    <row r="393" spans="1:21" ht="16.5" customHeight="1">
      <c r="A393">
        <v>4716950</v>
      </c>
      <c r="B393" s="61">
        <v>498</v>
      </c>
      <c r="C393" s="77" t="s">
        <v>1265</v>
      </c>
      <c r="D393" s="63" t="s">
        <v>26</v>
      </c>
      <c r="E393" s="64" t="s">
        <v>145</v>
      </c>
      <c r="F393" s="65" t="s">
        <v>28</v>
      </c>
      <c r="G393" s="65" t="s">
        <v>29</v>
      </c>
      <c r="H393" s="65">
        <v>1</v>
      </c>
      <c r="I393" s="66" t="s">
        <v>1266</v>
      </c>
      <c r="J393" s="67" t="s">
        <v>1267</v>
      </c>
      <c r="K393" s="68">
        <v>0.19800000000000001</v>
      </c>
      <c r="L393" s="69">
        <v>102</v>
      </c>
      <c r="M393" s="69">
        <v>144</v>
      </c>
      <c r="N393" s="69">
        <v>12</v>
      </c>
      <c r="O393" s="70">
        <v>224</v>
      </c>
      <c r="P393" s="71">
        <v>144</v>
      </c>
      <c r="Q393" s="72">
        <v>709</v>
      </c>
      <c r="R393" s="365"/>
      <c r="S393" s="74"/>
      <c r="T393" s="75">
        <f t="shared" ref="T393:T408" si="87">S393*Q393</f>
        <v>0</v>
      </c>
      <c r="U393" s="76">
        <f t="shared" si="86"/>
        <v>0</v>
      </c>
    </row>
    <row r="394" spans="1:21" ht="19.5" customHeight="1">
      <c r="A394">
        <v>4903790</v>
      </c>
      <c r="B394" s="61">
        <v>499</v>
      </c>
      <c r="C394" s="62" t="s">
        <v>1268</v>
      </c>
      <c r="D394" s="63" t="s">
        <v>26</v>
      </c>
      <c r="E394" s="64" t="s">
        <v>27</v>
      </c>
      <c r="F394" s="65" t="s">
        <v>28</v>
      </c>
      <c r="G394" s="65" t="s">
        <v>29</v>
      </c>
      <c r="H394" s="65">
        <v>1</v>
      </c>
      <c r="I394" s="66" t="s">
        <v>1269</v>
      </c>
      <c r="J394" s="67" t="s">
        <v>1270</v>
      </c>
      <c r="K394" s="68">
        <v>0.19800000000000001</v>
      </c>
      <c r="L394" s="69">
        <v>102</v>
      </c>
      <c r="M394" s="69">
        <v>144</v>
      </c>
      <c r="N394" s="69">
        <v>12</v>
      </c>
      <c r="O394" s="70">
        <v>224</v>
      </c>
      <c r="P394" s="71">
        <v>135</v>
      </c>
      <c r="Q394" s="72">
        <v>709</v>
      </c>
      <c r="R394" s="365"/>
      <c r="S394" s="74"/>
      <c r="T394" s="75">
        <f t="shared" si="87"/>
        <v>0</v>
      </c>
      <c r="U394" s="76">
        <f t="shared" si="86"/>
        <v>0</v>
      </c>
    </row>
    <row r="395" spans="1:21" ht="15.95" customHeight="1">
      <c r="A395">
        <v>1889359</v>
      </c>
      <c r="B395" s="61">
        <v>500</v>
      </c>
      <c r="C395" s="97" t="s">
        <v>1271</v>
      </c>
      <c r="D395" s="98" t="s">
        <v>227</v>
      </c>
      <c r="E395" s="64" t="s">
        <v>228</v>
      </c>
      <c r="F395" s="65" t="s">
        <v>28</v>
      </c>
      <c r="G395" s="65" t="s">
        <v>1272</v>
      </c>
      <c r="H395" s="65">
        <v>1</v>
      </c>
      <c r="I395" s="80" t="s">
        <v>1273</v>
      </c>
      <c r="J395" s="67" t="s">
        <v>1274</v>
      </c>
      <c r="K395" s="68">
        <v>0.11</v>
      </c>
      <c r="L395" s="69">
        <v>102</v>
      </c>
      <c r="M395" s="69">
        <v>144</v>
      </c>
      <c r="N395" s="69">
        <v>10</v>
      </c>
      <c r="O395" s="70">
        <v>224</v>
      </c>
      <c r="P395" s="71">
        <v>60</v>
      </c>
      <c r="Q395" s="72">
        <v>449</v>
      </c>
      <c r="R395" s="365"/>
      <c r="S395" s="74"/>
      <c r="T395" s="75">
        <f t="shared" si="87"/>
        <v>0</v>
      </c>
      <c r="U395" s="76">
        <f t="shared" si="86"/>
        <v>0</v>
      </c>
    </row>
    <row r="396" spans="1:21" s="84" customFormat="1" ht="15.95" customHeight="1">
      <c r="A396">
        <v>4019290</v>
      </c>
      <c r="B396" s="61">
        <v>501</v>
      </c>
      <c r="C396" s="97" t="s">
        <v>1275</v>
      </c>
      <c r="D396" s="98" t="s">
        <v>65</v>
      </c>
      <c r="E396" s="64" t="s">
        <v>145</v>
      </c>
      <c r="F396" s="65" t="s">
        <v>28</v>
      </c>
      <c r="G396" s="65" t="s">
        <v>1276</v>
      </c>
      <c r="H396" s="65">
        <v>1</v>
      </c>
      <c r="I396" s="80" t="s">
        <v>1277</v>
      </c>
      <c r="J396" s="67" t="s">
        <v>1278</v>
      </c>
      <c r="K396" s="68">
        <v>0.48699999999999999</v>
      </c>
      <c r="L396" s="69">
        <v>154</v>
      </c>
      <c r="M396" s="69">
        <v>227</v>
      </c>
      <c r="N396" s="69">
        <v>20</v>
      </c>
      <c r="O396" s="70">
        <v>224</v>
      </c>
      <c r="P396" s="71">
        <v>44</v>
      </c>
      <c r="Q396" s="72">
        <v>1409</v>
      </c>
      <c r="R396" s="366"/>
      <c r="S396" s="74"/>
      <c r="T396" s="75">
        <f t="shared" si="87"/>
        <v>0</v>
      </c>
      <c r="U396" s="76">
        <f t="shared" si="86"/>
        <v>0</v>
      </c>
    </row>
    <row r="397" spans="1:21" s="84" customFormat="1" ht="15.95" customHeight="1">
      <c r="A397">
        <v>4021030</v>
      </c>
      <c r="B397" s="61">
        <v>502</v>
      </c>
      <c r="C397" s="97" t="s">
        <v>1279</v>
      </c>
      <c r="D397" s="63" t="s">
        <v>65</v>
      </c>
      <c r="E397" s="64" t="s">
        <v>145</v>
      </c>
      <c r="F397" s="65" t="s">
        <v>28</v>
      </c>
      <c r="G397" s="65" t="s">
        <v>1276</v>
      </c>
      <c r="H397" s="65">
        <v>1</v>
      </c>
      <c r="I397" s="80" t="s">
        <v>1280</v>
      </c>
      <c r="J397" s="67" t="s">
        <v>1281</v>
      </c>
      <c r="K397" s="68">
        <v>0.09</v>
      </c>
      <c r="L397" s="69">
        <v>102</v>
      </c>
      <c r="M397" s="69">
        <v>150</v>
      </c>
      <c r="N397" s="69">
        <v>10</v>
      </c>
      <c r="O397" s="70">
        <v>128</v>
      </c>
      <c r="P397" s="71">
        <v>184</v>
      </c>
      <c r="Q397" s="72">
        <v>449</v>
      </c>
      <c r="R397" s="366"/>
      <c r="S397" s="74"/>
      <c r="T397" s="75">
        <f t="shared" si="87"/>
        <v>0</v>
      </c>
      <c r="U397" s="76">
        <f t="shared" si="86"/>
        <v>0</v>
      </c>
    </row>
    <row r="398" spans="1:21" s="84" customFormat="1" ht="32.1" customHeight="1">
      <c r="A398"/>
      <c r="B398" s="61">
        <v>503</v>
      </c>
      <c r="C398" s="97" t="s">
        <v>1282</v>
      </c>
      <c r="D398" s="83" t="s">
        <v>73</v>
      </c>
      <c r="E398" s="64" t="s">
        <v>283</v>
      </c>
      <c r="F398" s="65" t="s">
        <v>28</v>
      </c>
      <c r="G398" s="65"/>
      <c r="H398" s="65">
        <v>1</v>
      </c>
      <c r="I398" s="80" t="s">
        <v>1283</v>
      </c>
      <c r="J398" s="67" t="s">
        <v>1284</v>
      </c>
      <c r="K398" s="68">
        <v>0.14199999999999999</v>
      </c>
      <c r="L398" s="69">
        <v>145</v>
      </c>
      <c r="M398" s="69">
        <v>110</v>
      </c>
      <c r="N398" s="69">
        <v>10</v>
      </c>
      <c r="O398" s="70">
        <v>144</v>
      </c>
      <c r="P398" s="70">
        <v>124</v>
      </c>
      <c r="Q398" s="72">
        <v>529</v>
      </c>
      <c r="R398" s="363"/>
      <c r="S398" s="101"/>
      <c r="T398" s="75">
        <f t="shared" si="87"/>
        <v>0</v>
      </c>
      <c r="U398" s="76">
        <f t="shared" si="86"/>
        <v>0</v>
      </c>
    </row>
    <row r="399" spans="1:21" s="84" customFormat="1" ht="15.95" customHeight="1">
      <c r="A399">
        <v>3172570</v>
      </c>
      <c r="B399" s="61">
        <v>504</v>
      </c>
      <c r="C399" s="77" t="s">
        <v>1285</v>
      </c>
      <c r="D399" s="63" t="s">
        <v>26</v>
      </c>
      <c r="E399" s="64" t="s">
        <v>27</v>
      </c>
      <c r="F399" s="65" t="s">
        <v>28</v>
      </c>
      <c r="G399" s="65" t="s">
        <v>29</v>
      </c>
      <c r="H399" s="65">
        <v>6</v>
      </c>
      <c r="I399" s="80" t="s">
        <v>1286</v>
      </c>
      <c r="J399" s="67" t="s">
        <v>1287</v>
      </c>
      <c r="K399" s="68">
        <v>0.11</v>
      </c>
      <c r="L399" s="69">
        <v>102</v>
      </c>
      <c r="M399" s="69">
        <v>144</v>
      </c>
      <c r="N399" s="69">
        <v>10</v>
      </c>
      <c r="O399" s="70">
        <v>224</v>
      </c>
      <c r="P399" s="71">
        <v>198</v>
      </c>
      <c r="Q399" s="72">
        <v>439</v>
      </c>
      <c r="R399" s="373"/>
      <c r="S399" s="74"/>
      <c r="T399" s="75">
        <f t="shared" si="87"/>
        <v>0</v>
      </c>
      <c r="U399" s="76">
        <f t="shared" si="86"/>
        <v>0</v>
      </c>
    </row>
    <row r="400" spans="1:21" s="102" customFormat="1" ht="15.95" customHeight="1">
      <c r="A400" s="81">
        <v>5747540</v>
      </c>
      <c r="B400" s="61">
        <v>505</v>
      </c>
      <c r="C400" s="82" t="s">
        <v>1288</v>
      </c>
      <c r="D400" s="83" t="s">
        <v>39</v>
      </c>
      <c r="E400" s="64" t="s">
        <v>37</v>
      </c>
      <c r="F400" s="65" t="s">
        <v>28</v>
      </c>
      <c r="G400" s="65" t="s">
        <v>29</v>
      </c>
      <c r="H400" s="65">
        <v>1</v>
      </c>
      <c r="I400" s="66" t="s">
        <v>1289</v>
      </c>
      <c r="J400" s="67" t="s">
        <v>1290</v>
      </c>
      <c r="K400" s="68">
        <v>0.05</v>
      </c>
      <c r="L400" s="69">
        <v>125</v>
      </c>
      <c r="M400" s="69">
        <v>142</v>
      </c>
      <c r="N400" s="69">
        <v>5</v>
      </c>
      <c r="O400" s="70"/>
      <c r="P400" s="71">
        <v>200</v>
      </c>
      <c r="Q400" s="72">
        <v>397</v>
      </c>
      <c r="R400" s="363" t="s">
        <v>1521</v>
      </c>
      <c r="S400" s="74"/>
      <c r="T400" s="75">
        <f t="shared" si="87"/>
        <v>0</v>
      </c>
      <c r="U400" s="76">
        <f t="shared" si="86"/>
        <v>0</v>
      </c>
    </row>
    <row r="401" spans="1:21" s="84" customFormat="1" ht="15.95" customHeight="1">
      <c r="A401">
        <v>2280620</v>
      </c>
      <c r="B401" s="61">
        <v>506</v>
      </c>
      <c r="C401" s="85" t="s">
        <v>1291</v>
      </c>
      <c r="D401" s="86" t="s">
        <v>43</v>
      </c>
      <c r="E401" s="87" t="s">
        <v>48</v>
      </c>
      <c r="F401" s="103" t="s">
        <v>28</v>
      </c>
      <c r="G401" s="88" t="s">
        <v>29</v>
      </c>
      <c r="H401" s="88">
        <v>2</v>
      </c>
      <c r="I401" s="89" t="s">
        <v>1292</v>
      </c>
      <c r="J401" s="90" t="s">
        <v>1293</v>
      </c>
      <c r="K401" s="312">
        <v>0.47</v>
      </c>
      <c r="L401" s="92">
        <v>230</v>
      </c>
      <c r="M401" s="92">
        <v>210</v>
      </c>
      <c r="N401" s="92">
        <v>34</v>
      </c>
      <c r="O401" s="93">
        <v>200</v>
      </c>
      <c r="P401" s="94">
        <v>21</v>
      </c>
      <c r="Q401" s="72">
        <v>1438</v>
      </c>
      <c r="R401" s="363" t="s">
        <v>1521</v>
      </c>
      <c r="S401" s="95"/>
      <c r="T401" s="75">
        <f t="shared" si="87"/>
        <v>0</v>
      </c>
      <c r="U401" s="76">
        <f t="shared" si="86"/>
        <v>0</v>
      </c>
    </row>
    <row r="402" spans="1:21" s="84" customFormat="1" ht="15.95" customHeight="1">
      <c r="A402">
        <v>2536210</v>
      </c>
      <c r="B402" s="61">
        <v>507</v>
      </c>
      <c r="C402" s="77" t="s">
        <v>1294</v>
      </c>
      <c r="D402" s="83" t="s">
        <v>99</v>
      </c>
      <c r="E402" s="64" t="s">
        <v>100</v>
      </c>
      <c r="F402" s="65" t="s">
        <v>28</v>
      </c>
      <c r="G402" s="65" t="s">
        <v>1295</v>
      </c>
      <c r="H402" s="65">
        <v>1</v>
      </c>
      <c r="I402" s="66" t="s">
        <v>1296</v>
      </c>
      <c r="J402" s="67" t="s">
        <v>1297</v>
      </c>
      <c r="K402" s="68">
        <v>0.87</v>
      </c>
      <c r="L402" s="69">
        <v>173</v>
      </c>
      <c r="M402" s="69">
        <v>245</v>
      </c>
      <c r="N402" s="69">
        <v>25</v>
      </c>
      <c r="O402" s="70">
        <v>416</v>
      </c>
      <c r="P402" s="71">
        <v>14</v>
      </c>
      <c r="Q402" s="72">
        <v>2119</v>
      </c>
      <c r="R402" s="381" t="s">
        <v>1529</v>
      </c>
      <c r="S402" s="74"/>
      <c r="T402" s="75">
        <f t="shared" si="87"/>
        <v>0</v>
      </c>
      <c r="U402" s="76">
        <f t="shared" si="86"/>
        <v>0</v>
      </c>
    </row>
    <row r="403" spans="1:21" s="84" customFormat="1" ht="15.95" customHeight="1">
      <c r="A403" s="81">
        <v>5662000</v>
      </c>
      <c r="B403" s="61">
        <v>508</v>
      </c>
      <c r="C403" s="77" t="s">
        <v>1298</v>
      </c>
      <c r="D403" s="83" t="s">
        <v>105</v>
      </c>
      <c r="E403" s="64" t="s">
        <v>137</v>
      </c>
      <c r="F403" s="65" t="s">
        <v>28</v>
      </c>
      <c r="G403" s="65" t="s">
        <v>1299</v>
      </c>
      <c r="H403" s="65">
        <v>3</v>
      </c>
      <c r="I403" s="66" t="s">
        <v>1300</v>
      </c>
      <c r="J403" s="67" t="s">
        <v>1301</v>
      </c>
      <c r="K403" s="68">
        <v>0.77</v>
      </c>
      <c r="L403" s="69">
        <v>173</v>
      </c>
      <c r="M403" s="69">
        <v>245</v>
      </c>
      <c r="N403" s="69">
        <v>25</v>
      </c>
      <c r="O403" s="70">
        <v>512</v>
      </c>
      <c r="P403" s="71">
        <v>14</v>
      </c>
      <c r="Q403" s="72">
        <v>2119</v>
      </c>
      <c r="R403" s="365"/>
      <c r="S403" s="74"/>
      <c r="T403" s="75">
        <f t="shared" si="87"/>
        <v>0</v>
      </c>
      <c r="U403" s="76">
        <f t="shared" si="86"/>
        <v>0</v>
      </c>
    </row>
    <row r="404" spans="1:21" s="118" customFormat="1" ht="15.95" customHeight="1">
      <c r="A404">
        <v>3716080</v>
      </c>
      <c r="B404" s="61">
        <v>509</v>
      </c>
      <c r="C404" s="97" t="s">
        <v>1302</v>
      </c>
      <c r="D404" s="83" t="s">
        <v>111</v>
      </c>
      <c r="E404" s="64" t="s">
        <v>60</v>
      </c>
      <c r="F404" s="65" t="s">
        <v>28</v>
      </c>
      <c r="G404" s="65" t="s">
        <v>1299</v>
      </c>
      <c r="H404" s="65">
        <v>1</v>
      </c>
      <c r="I404" s="66" t="s">
        <v>1303</v>
      </c>
      <c r="J404" s="67" t="s">
        <v>1304</v>
      </c>
      <c r="K404" s="68">
        <v>0.49</v>
      </c>
      <c r="L404" s="69">
        <v>154</v>
      </c>
      <c r="M404" s="69">
        <v>227</v>
      </c>
      <c r="N404" s="69">
        <v>20</v>
      </c>
      <c r="O404" s="70">
        <v>224</v>
      </c>
      <c r="P404" s="71">
        <v>44</v>
      </c>
      <c r="Q404" s="72">
        <v>1409</v>
      </c>
      <c r="R404" s="365"/>
      <c r="S404" s="74"/>
      <c r="T404" s="75">
        <f t="shared" si="87"/>
        <v>0</v>
      </c>
      <c r="U404" s="76">
        <f t="shared" si="86"/>
        <v>0</v>
      </c>
    </row>
    <row r="405" spans="1:21" s="84" customFormat="1" ht="29.25" customHeight="1">
      <c r="A405">
        <v>7800180</v>
      </c>
      <c r="B405" s="61">
        <v>510</v>
      </c>
      <c r="C405" s="77" t="s">
        <v>1305</v>
      </c>
      <c r="D405" s="104" t="s">
        <v>116</v>
      </c>
      <c r="E405" s="64" t="s">
        <v>74</v>
      </c>
      <c r="F405" s="65" t="s">
        <v>28</v>
      </c>
      <c r="G405" s="65" t="s">
        <v>1306</v>
      </c>
      <c r="H405" s="65">
        <v>2</v>
      </c>
      <c r="I405" s="66" t="s">
        <v>1307</v>
      </c>
      <c r="J405" s="67" t="s">
        <v>1308</v>
      </c>
      <c r="K405" s="68">
        <v>0.747</v>
      </c>
      <c r="L405" s="69">
        <v>165</v>
      </c>
      <c r="M405" s="69">
        <v>230</v>
      </c>
      <c r="N405" s="69">
        <v>20</v>
      </c>
      <c r="O405" s="70">
        <v>320</v>
      </c>
      <c r="P405" s="71">
        <v>20</v>
      </c>
      <c r="Q405" s="72">
        <v>2119</v>
      </c>
      <c r="R405" s="365"/>
      <c r="S405" s="74"/>
      <c r="T405" s="75">
        <f t="shared" si="87"/>
        <v>0</v>
      </c>
      <c r="U405" s="76">
        <f t="shared" si="86"/>
        <v>0</v>
      </c>
    </row>
    <row r="406" spans="1:21" s="84" customFormat="1" ht="28.5" customHeight="1">
      <c r="A406">
        <v>7912290</v>
      </c>
      <c r="B406" s="61">
        <v>511</v>
      </c>
      <c r="C406" s="77" t="s">
        <v>1309</v>
      </c>
      <c r="D406" s="83" t="s">
        <v>73</v>
      </c>
      <c r="E406" s="64" t="s">
        <v>106</v>
      </c>
      <c r="F406" s="65" t="s">
        <v>28</v>
      </c>
      <c r="G406" s="65"/>
      <c r="H406" s="65">
        <v>1</v>
      </c>
      <c r="I406" s="66" t="s">
        <v>1310</v>
      </c>
      <c r="J406" s="67" t="s">
        <v>1311</v>
      </c>
      <c r="K406" s="68">
        <v>0.56399999999999995</v>
      </c>
      <c r="L406" s="69">
        <v>145</v>
      </c>
      <c r="M406" s="69">
        <v>170</v>
      </c>
      <c r="N406" s="69">
        <v>25</v>
      </c>
      <c r="O406" s="70">
        <v>400</v>
      </c>
      <c r="P406" s="71">
        <v>40</v>
      </c>
      <c r="Q406" s="72">
        <v>1409</v>
      </c>
      <c r="R406" s="363"/>
      <c r="S406" s="74"/>
      <c r="T406" s="75">
        <f t="shared" si="87"/>
        <v>0</v>
      </c>
      <c r="U406" s="76">
        <f t="shared" si="86"/>
        <v>0</v>
      </c>
    </row>
    <row r="407" spans="1:21" ht="15.95" customHeight="1">
      <c r="A407">
        <v>3172460</v>
      </c>
      <c r="B407" s="61">
        <v>512</v>
      </c>
      <c r="C407" s="97" t="s">
        <v>1312</v>
      </c>
      <c r="D407" s="98" t="s">
        <v>65</v>
      </c>
      <c r="E407" s="64" t="s">
        <v>60</v>
      </c>
      <c r="F407" s="65" t="s">
        <v>28</v>
      </c>
      <c r="G407" s="65" t="s">
        <v>107</v>
      </c>
      <c r="H407" s="65">
        <v>1</v>
      </c>
      <c r="I407" s="66" t="s">
        <v>1313</v>
      </c>
      <c r="J407" s="67" t="s">
        <v>1314</v>
      </c>
      <c r="K407" s="68">
        <v>0.49</v>
      </c>
      <c r="L407" s="69">
        <v>154</v>
      </c>
      <c r="M407" s="69">
        <v>227</v>
      </c>
      <c r="N407" s="69">
        <v>20</v>
      </c>
      <c r="O407" s="70">
        <v>224</v>
      </c>
      <c r="P407" s="71">
        <v>44</v>
      </c>
      <c r="Q407" s="72">
        <v>1409</v>
      </c>
      <c r="R407" s="366"/>
      <c r="S407" s="74"/>
      <c r="T407" s="75">
        <f t="shared" si="87"/>
        <v>0</v>
      </c>
      <c r="U407" s="76">
        <f t="shared" si="86"/>
        <v>0</v>
      </c>
    </row>
    <row r="408" spans="1:21" s="84" customFormat="1" ht="15.95" customHeight="1">
      <c r="A408">
        <v>4019360</v>
      </c>
      <c r="B408" s="61">
        <v>513</v>
      </c>
      <c r="C408" s="77" t="s">
        <v>1315</v>
      </c>
      <c r="D408" s="83" t="s">
        <v>132</v>
      </c>
      <c r="E408" s="64" t="s">
        <v>145</v>
      </c>
      <c r="F408" s="65" t="s">
        <v>28</v>
      </c>
      <c r="G408" s="65" t="s">
        <v>1316</v>
      </c>
      <c r="H408" s="65">
        <v>1</v>
      </c>
      <c r="I408" s="66" t="s">
        <v>1317</v>
      </c>
      <c r="J408" s="67" t="s">
        <v>1318</v>
      </c>
      <c r="K408" s="68">
        <v>0.46</v>
      </c>
      <c r="L408" s="69">
        <v>154</v>
      </c>
      <c r="M408" s="69">
        <v>227</v>
      </c>
      <c r="N408" s="69">
        <v>20</v>
      </c>
      <c r="O408" s="70">
        <v>224</v>
      </c>
      <c r="P408" s="71">
        <v>44</v>
      </c>
      <c r="Q408" s="72">
        <v>1409</v>
      </c>
      <c r="R408" s="366"/>
      <c r="S408" s="74"/>
      <c r="T408" s="75">
        <f t="shared" si="87"/>
        <v>0</v>
      </c>
      <c r="U408" s="76">
        <f t="shared" si="86"/>
        <v>0</v>
      </c>
    </row>
    <row r="409" spans="1:21" ht="15.95" customHeight="1">
      <c r="A409">
        <v>4021000</v>
      </c>
      <c r="B409" s="61">
        <v>515</v>
      </c>
      <c r="C409" s="97" t="s">
        <v>1319</v>
      </c>
      <c r="D409" s="98" t="s">
        <v>144</v>
      </c>
      <c r="E409" s="64" t="s">
        <v>74</v>
      </c>
      <c r="F409" s="65" t="s">
        <v>28</v>
      </c>
      <c r="G409" s="65" t="s">
        <v>29</v>
      </c>
      <c r="H409" s="65">
        <v>6</v>
      </c>
      <c r="I409" s="80" t="s">
        <v>1320</v>
      </c>
      <c r="J409" s="67" t="s">
        <v>1321</v>
      </c>
      <c r="K409" s="68">
        <v>0.11</v>
      </c>
      <c r="L409" s="69">
        <v>102</v>
      </c>
      <c r="M409" s="69">
        <v>144</v>
      </c>
      <c r="N409" s="69">
        <v>10</v>
      </c>
      <c r="O409" s="70">
        <v>224</v>
      </c>
      <c r="P409" s="71">
        <v>162</v>
      </c>
      <c r="Q409" s="72">
        <v>449</v>
      </c>
      <c r="R409" s="365"/>
      <c r="S409" s="74"/>
      <c r="T409" s="75">
        <f t="shared" ref="T409:T410" si="88">S409*Q409</f>
        <v>0</v>
      </c>
      <c r="U409" s="76">
        <f t="shared" si="86"/>
        <v>0</v>
      </c>
    </row>
    <row r="410" spans="1:21" ht="15.95" customHeight="1">
      <c r="A410">
        <v>6389330</v>
      </c>
      <c r="B410" s="61">
        <v>516</v>
      </c>
      <c r="C410" s="97" t="s">
        <v>1322</v>
      </c>
      <c r="D410" s="98" t="s">
        <v>144</v>
      </c>
      <c r="E410" s="64" t="s">
        <v>33</v>
      </c>
      <c r="F410" s="65" t="s">
        <v>28</v>
      </c>
      <c r="G410" s="65" t="s">
        <v>1323</v>
      </c>
      <c r="H410" s="65">
        <v>1</v>
      </c>
      <c r="I410" s="66" t="s">
        <v>1324</v>
      </c>
      <c r="J410" s="67" t="s">
        <v>1325</v>
      </c>
      <c r="K410" s="68">
        <v>0.46</v>
      </c>
      <c r="L410" s="69">
        <v>156</v>
      </c>
      <c r="M410" s="69">
        <v>226</v>
      </c>
      <c r="N410" s="69">
        <v>17</v>
      </c>
      <c r="O410" s="70">
        <v>224</v>
      </c>
      <c r="P410" s="71">
        <v>44</v>
      </c>
      <c r="Q410" s="72">
        <v>1059</v>
      </c>
      <c r="R410" s="368"/>
      <c r="S410" s="74"/>
      <c r="T410" s="75">
        <f t="shared" si="88"/>
        <v>0</v>
      </c>
      <c r="U410" s="76">
        <f t="shared" si="86"/>
        <v>0</v>
      </c>
    </row>
    <row r="411" spans="1:21" ht="15.95" customHeight="1">
      <c r="A411">
        <v>6389340</v>
      </c>
      <c r="B411" s="61">
        <v>518</v>
      </c>
      <c r="C411" s="97" t="s">
        <v>1326</v>
      </c>
      <c r="D411" s="98" t="s">
        <v>152</v>
      </c>
      <c r="E411" s="64" t="s">
        <v>74</v>
      </c>
      <c r="F411" s="65" t="s">
        <v>28</v>
      </c>
      <c r="G411" s="65" t="s">
        <v>1323</v>
      </c>
      <c r="H411" s="65">
        <v>4</v>
      </c>
      <c r="I411" s="66" t="s">
        <v>1327</v>
      </c>
      <c r="J411" s="67" t="s">
        <v>1328</v>
      </c>
      <c r="K411" s="68">
        <v>0.46</v>
      </c>
      <c r="L411" s="69">
        <v>156</v>
      </c>
      <c r="M411" s="69">
        <v>226</v>
      </c>
      <c r="N411" s="69">
        <v>17</v>
      </c>
      <c r="O411" s="70">
        <v>224</v>
      </c>
      <c r="P411" s="71">
        <v>48</v>
      </c>
      <c r="Q411" s="72">
        <v>1059</v>
      </c>
      <c r="R411" s="365"/>
      <c r="S411" s="74"/>
      <c r="T411" s="75">
        <f t="shared" ref="T411:T415" si="89">S411*Q411</f>
        <v>0</v>
      </c>
      <c r="U411" s="76">
        <f t="shared" si="86"/>
        <v>0</v>
      </c>
    </row>
    <row r="412" spans="1:21" ht="15.95" customHeight="1">
      <c r="A412">
        <v>3172420</v>
      </c>
      <c r="B412" s="61">
        <v>519</v>
      </c>
      <c r="C412" s="97" t="s">
        <v>1329</v>
      </c>
      <c r="D412" s="63" t="s">
        <v>65</v>
      </c>
      <c r="E412" s="64" t="s">
        <v>60</v>
      </c>
      <c r="F412" s="65" t="s">
        <v>28</v>
      </c>
      <c r="G412" s="65" t="s">
        <v>107</v>
      </c>
      <c r="H412" s="65">
        <v>1</v>
      </c>
      <c r="I412" s="80" t="s">
        <v>1330</v>
      </c>
      <c r="J412" s="67" t="s">
        <v>1331</v>
      </c>
      <c r="K412" s="68">
        <v>9.6000000000000002E-2</v>
      </c>
      <c r="L412" s="69">
        <v>102</v>
      </c>
      <c r="M412" s="69">
        <v>150</v>
      </c>
      <c r="N412" s="69">
        <v>10</v>
      </c>
      <c r="O412" s="70">
        <v>128</v>
      </c>
      <c r="P412" s="71">
        <v>207</v>
      </c>
      <c r="Q412" s="72">
        <v>449</v>
      </c>
      <c r="R412" s="365"/>
      <c r="S412" s="74"/>
      <c r="T412" s="75">
        <f t="shared" si="89"/>
        <v>0</v>
      </c>
      <c r="U412" s="76">
        <f t="shared" si="86"/>
        <v>0</v>
      </c>
    </row>
    <row r="413" spans="1:21" s="84" customFormat="1" ht="15.95" customHeight="1">
      <c r="A413">
        <v>3716090</v>
      </c>
      <c r="B413" s="61">
        <v>520</v>
      </c>
      <c r="C413" s="77" t="s">
        <v>1332</v>
      </c>
      <c r="D413" s="83" t="s">
        <v>52</v>
      </c>
      <c r="E413" s="64" t="s">
        <v>60</v>
      </c>
      <c r="F413" s="65" t="s">
        <v>28</v>
      </c>
      <c r="G413" s="65" t="s">
        <v>1299</v>
      </c>
      <c r="H413" s="65">
        <v>1</v>
      </c>
      <c r="I413" s="66" t="s">
        <v>1333</v>
      </c>
      <c r="J413" s="67" t="s">
        <v>1334</v>
      </c>
      <c r="K413" s="68">
        <v>0.45</v>
      </c>
      <c r="L413" s="69">
        <v>154</v>
      </c>
      <c r="M413" s="69">
        <v>227</v>
      </c>
      <c r="N413" s="69">
        <v>20</v>
      </c>
      <c r="O413" s="70">
        <v>256</v>
      </c>
      <c r="P413" s="71">
        <v>44</v>
      </c>
      <c r="Q413" s="72">
        <v>1059</v>
      </c>
      <c r="R413" s="366"/>
      <c r="S413" s="74"/>
      <c r="T413" s="75">
        <f t="shared" si="89"/>
        <v>0</v>
      </c>
      <c r="U413" s="76">
        <f t="shared" si="86"/>
        <v>0</v>
      </c>
    </row>
    <row r="414" spans="1:21" s="79" customFormat="1" ht="15.95" customHeight="1">
      <c r="A414">
        <v>3716110</v>
      </c>
      <c r="B414" s="61">
        <v>521</v>
      </c>
      <c r="C414" s="77" t="s">
        <v>1335</v>
      </c>
      <c r="D414" s="83" t="s">
        <v>52</v>
      </c>
      <c r="E414" s="64" t="s">
        <v>60</v>
      </c>
      <c r="F414" s="65" t="s">
        <v>28</v>
      </c>
      <c r="G414" s="65" t="s">
        <v>1299</v>
      </c>
      <c r="H414" s="65">
        <v>1</v>
      </c>
      <c r="I414" s="66" t="s">
        <v>1336</v>
      </c>
      <c r="J414" s="67" t="s">
        <v>1337</v>
      </c>
      <c r="K414" s="68">
        <v>0.13800000000000001</v>
      </c>
      <c r="L414" s="69">
        <v>100</v>
      </c>
      <c r="M414" s="69">
        <v>150</v>
      </c>
      <c r="N414" s="69">
        <v>12</v>
      </c>
      <c r="O414" s="70">
        <v>288</v>
      </c>
      <c r="P414" s="71">
        <v>144</v>
      </c>
      <c r="Q414" s="72">
        <v>529</v>
      </c>
      <c r="R414" s="381" t="s">
        <v>1529</v>
      </c>
      <c r="S414" s="74"/>
      <c r="T414" s="75">
        <f t="shared" si="89"/>
        <v>0</v>
      </c>
      <c r="U414" s="76">
        <f t="shared" si="86"/>
        <v>0</v>
      </c>
    </row>
    <row r="415" spans="1:21" s="118" customFormat="1" ht="15.75" customHeight="1">
      <c r="A415" s="81">
        <v>4905410</v>
      </c>
      <c r="B415" s="61">
        <v>522</v>
      </c>
      <c r="C415" s="62" t="s">
        <v>1338</v>
      </c>
      <c r="D415" s="127" t="s">
        <v>201</v>
      </c>
      <c r="E415" s="64" t="s">
        <v>27</v>
      </c>
      <c r="F415" s="65" t="s">
        <v>28</v>
      </c>
      <c r="G415" s="65" t="s">
        <v>1339</v>
      </c>
      <c r="H415" s="65">
        <v>1</v>
      </c>
      <c r="I415" s="80" t="s">
        <v>1340</v>
      </c>
      <c r="J415" s="67" t="s">
        <v>1341</v>
      </c>
      <c r="K415" s="68">
        <v>0.108</v>
      </c>
      <c r="L415" s="69">
        <v>100</v>
      </c>
      <c r="M415" s="69">
        <v>150</v>
      </c>
      <c r="N415" s="124">
        <v>10</v>
      </c>
      <c r="O415" s="125">
        <v>224</v>
      </c>
      <c r="P415" s="71">
        <v>180</v>
      </c>
      <c r="Q415" s="72">
        <v>529</v>
      </c>
      <c r="R415" s="365"/>
      <c r="S415" s="74"/>
      <c r="T415" s="75">
        <f t="shared" si="89"/>
        <v>0</v>
      </c>
      <c r="U415" s="76">
        <f t="shared" si="86"/>
        <v>0</v>
      </c>
    </row>
    <row r="416" spans="1:21" s="118" customFormat="1" ht="15.75" customHeight="1">
      <c r="A416"/>
      <c r="B416" s="61">
        <v>526</v>
      </c>
      <c r="C416" s="137" t="s">
        <v>1342</v>
      </c>
      <c r="D416" s="127" t="s">
        <v>43</v>
      </c>
      <c r="E416" s="64" t="s">
        <v>281</v>
      </c>
      <c r="F416" s="65" t="s">
        <v>265</v>
      </c>
      <c r="G416" s="65"/>
      <c r="H416" s="65"/>
      <c r="I416" s="82" t="s">
        <v>1343</v>
      </c>
      <c r="J416" s="138" t="s">
        <v>1344</v>
      </c>
      <c r="K416" s="139">
        <v>0.124</v>
      </c>
      <c r="L416" s="69">
        <v>135</v>
      </c>
      <c r="M416" s="69">
        <v>191</v>
      </c>
      <c r="N416" s="69">
        <v>15</v>
      </c>
      <c r="O416" s="70">
        <v>24</v>
      </c>
      <c r="P416" s="71">
        <v>100</v>
      </c>
      <c r="Q416" s="72">
        <v>509</v>
      </c>
      <c r="R416" s="363" t="s">
        <v>1521</v>
      </c>
      <c r="S416" s="140"/>
      <c r="T416" s="75">
        <f t="shared" ref="T416:T417" si="90">S416*Q416</f>
        <v>0</v>
      </c>
      <c r="U416" s="114">
        <f t="shared" si="86"/>
        <v>0</v>
      </c>
    </row>
    <row r="417" spans="1:21" s="118" customFormat="1" ht="15.75" customHeight="1">
      <c r="A417"/>
      <c r="B417" s="61">
        <v>527</v>
      </c>
      <c r="C417" s="137" t="s">
        <v>1345</v>
      </c>
      <c r="D417" s="127" t="s">
        <v>270</v>
      </c>
      <c r="E417" s="64" t="s">
        <v>37</v>
      </c>
      <c r="F417" s="65" t="s">
        <v>247</v>
      </c>
      <c r="G417" s="65"/>
      <c r="H417" s="65"/>
      <c r="I417" s="82" t="s">
        <v>1346</v>
      </c>
      <c r="J417" s="138" t="s">
        <v>1347</v>
      </c>
      <c r="K417" s="139">
        <v>0.17399999999999999</v>
      </c>
      <c r="L417" s="69">
        <v>105</v>
      </c>
      <c r="M417" s="69">
        <v>160</v>
      </c>
      <c r="N417" s="69">
        <v>14</v>
      </c>
      <c r="O417" s="70">
        <v>192</v>
      </c>
      <c r="P417" s="71">
        <v>10</v>
      </c>
      <c r="Q417" s="72">
        <v>589</v>
      </c>
      <c r="R417" s="112"/>
      <c r="S417" s="140"/>
      <c r="T417" s="75">
        <f t="shared" si="90"/>
        <v>0</v>
      </c>
      <c r="U417" s="114">
        <f t="shared" si="86"/>
        <v>0</v>
      </c>
    </row>
    <row r="418" spans="1:21" ht="15.95" customHeight="1">
      <c r="A418" s="179"/>
      <c r="B418" s="61">
        <v>529</v>
      </c>
      <c r="C418" s="166" t="s">
        <v>1348</v>
      </c>
      <c r="D418" s="167"/>
      <c r="E418" s="182"/>
      <c r="F418" s="183"/>
      <c r="G418" s="183"/>
      <c r="H418" s="183"/>
      <c r="I418" s="184"/>
      <c r="J418" s="185"/>
      <c r="K418" s="186"/>
      <c r="L418" s="187"/>
      <c r="M418" s="187"/>
      <c r="N418" s="187"/>
      <c r="O418" s="188"/>
      <c r="P418" s="188"/>
      <c r="Q418" s="161"/>
      <c r="R418" s="370"/>
      <c r="S418" s="189"/>
      <c r="T418" s="177"/>
      <c r="U418" s="190"/>
    </row>
    <row r="419" spans="1:21" ht="15.95" customHeight="1">
      <c r="A419">
        <v>6389350</v>
      </c>
      <c r="B419" s="61">
        <v>530</v>
      </c>
      <c r="C419" s="97" t="s">
        <v>1349</v>
      </c>
      <c r="D419" s="98" t="s">
        <v>36</v>
      </c>
      <c r="E419" s="64" t="s">
        <v>74</v>
      </c>
      <c r="F419" s="65" t="s">
        <v>28</v>
      </c>
      <c r="G419" s="65" t="s">
        <v>128</v>
      </c>
      <c r="H419" s="65">
        <v>4</v>
      </c>
      <c r="I419" s="80" t="s">
        <v>1350</v>
      </c>
      <c r="J419" s="67" t="s">
        <v>1351</v>
      </c>
      <c r="K419" s="68">
        <v>0.42</v>
      </c>
      <c r="L419" s="69">
        <v>154</v>
      </c>
      <c r="M419" s="69">
        <v>227</v>
      </c>
      <c r="N419" s="69">
        <v>20</v>
      </c>
      <c r="O419" s="70">
        <v>224</v>
      </c>
      <c r="P419" s="71">
        <v>48</v>
      </c>
      <c r="Q419" s="72">
        <v>1409</v>
      </c>
      <c r="R419" s="365"/>
      <c r="S419" s="74"/>
      <c r="T419" s="75">
        <f t="shared" ref="T419:T422" si="91">S419*Q419</f>
        <v>0</v>
      </c>
      <c r="U419" s="76">
        <f>S419*K419</f>
        <v>0</v>
      </c>
    </row>
    <row r="420" spans="1:21" ht="15.95" customHeight="1">
      <c r="A420">
        <v>2485210</v>
      </c>
      <c r="B420" s="61">
        <v>531</v>
      </c>
      <c r="C420" s="97" t="s">
        <v>1352</v>
      </c>
      <c r="D420" s="98" t="s">
        <v>152</v>
      </c>
      <c r="E420" s="64" t="s">
        <v>78</v>
      </c>
      <c r="F420" s="65" t="s">
        <v>28</v>
      </c>
      <c r="G420" s="65" t="s">
        <v>128</v>
      </c>
      <c r="H420" s="65">
        <v>1</v>
      </c>
      <c r="I420" s="66" t="s">
        <v>1353</v>
      </c>
      <c r="J420" s="67" t="s">
        <v>1354</v>
      </c>
      <c r="K420" s="68">
        <v>0.43</v>
      </c>
      <c r="L420" s="69">
        <v>156</v>
      </c>
      <c r="M420" s="69">
        <v>226</v>
      </c>
      <c r="N420" s="69">
        <v>17</v>
      </c>
      <c r="O420" s="70">
        <v>224</v>
      </c>
      <c r="P420" s="71">
        <v>48</v>
      </c>
      <c r="Q420" s="72">
        <v>1499</v>
      </c>
      <c r="R420" s="365"/>
      <c r="S420" s="71"/>
      <c r="T420" s="75">
        <f t="shared" si="91"/>
        <v>0</v>
      </c>
      <c r="U420" s="114">
        <f>S420*K420</f>
        <v>0</v>
      </c>
    </row>
    <row r="421" spans="1:21" s="84" customFormat="1" ht="17.25" customHeight="1">
      <c r="A421"/>
      <c r="B421" s="61">
        <v>532</v>
      </c>
      <c r="C421" s="77" t="s">
        <v>1355</v>
      </c>
      <c r="D421" s="83" t="s">
        <v>52</v>
      </c>
      <c r="E421" s="64" t="s">
        <v>78</v>
      </c>
      <c r="F421" s="65" t="s">
        <v>28</v>
      </c>
      <c r="G421" s="107" t="s">
        <v>128</v>
      </c>
      <c r="H421" s="65">
        <v>2</v>
      </c>
      <c r="I421" s="66" t="s">
        <v>1356</v>
      </c>
      <c r="J421" s="67" t="s">
        <v>1357</v>
      </c>
      <c r="K421" s="68">
        <v>0.45</v>
      </c>
      <c r="L421" s="69">
        <v>154</v>
      </c>
      <c r="M421" s="69">
        <v>227</v>
      </c>
      <c r="N421" s="69">
        <v>20</v>
      </c>
      <c r="O421" s="70">
        <v>256</v>
      </c>
      <c r="P421" s="71">
        <v>44</v>
      </c>
      <c r="Q421" s="72">
        <v>1759</v>
      </c>
      <c r="R421" s="377"/>
      <c r="S421" s="74"/>
      <c r="T421" s="75">
        <f t="shared" si="91"/>
        <v>0</v>
      </c>
      <c r="U421" s="76">
        <f>S421*K421</f>
        <v>0</v>
      </c>
    </row>
    <row r="422" spans="1:21" s="84" customFormat="1" ht="15.95" customHeight="1">
      <c r="A422">
        <v>4370160</v>
      </c>
      <c r="B422" s="61">
        <v>533</v>
      </c>
      <c r="C422" s="77" t="s">
        <v>1358</v>
      </c>
      <c r="D422" s="83" t="s">
        <v>52</v>
      </c>
      <c r="E422" s="64" t="s">
        <v>283</v>
      </c>
      <c r="F422" s="65" t="s">
        <v>28</v>
      </c>
      <c r="G422" s="65" t="s">
        <v>128</v>
      </c>
      <c r="H422" s="65">
        <v>1</v>
      </c>
      <c r="I422" s="66" t="s">
        <v>1359</v>
      </c>
      <c r="J422" s="67" t="s">
        <v>1360</v>
      </c>
      <c r="K422" s="68">
        <v>0.13800000000000001</v>
      </c>
      <c r="L422" s="69">
        <v>100</v>
      </c>
      <c r="M422" s="69">
        <v>150</v>
      </c>
      <c r="N422" s="69">
        <v>12</v>
      </c>
      <c r="O422" s="70">
        <v>288</v>
      </c>
      <c r="P422" s="71">
        <v>104</v>
      </c>
      <c r="Q422" s="72">
        <v>529</v>
      </c>
      <c r="R422" s="366"/>
      <c r="S422" s="74"/>
      <c r="T422" s="75">
        <f t="shared" si="91"/>
        <v>0</v>
      </c>
      <c r="U422" s="76">
        <f>S422*K422</f>
        <v>0</v>
      </c>
    </row>
    <row r="423" spans="1:21" ht="15.95" customHeight="1">
      <c r="A423" s="179"/>
      <c r="B423" s="61">
        <v>534</v>
      </c>
      <c r="C423" s="166" t="s">
        <v>1361</v>
      </c>
      <c r="D423" s="167"/>
      <c r="E423" s="182"/>
      <c r="F423" s="183"/>
      <c r="G423" s="183"/>
      <c r="H423" s="183"/>
      <c r="I423" s="184"/>
      <c r="J423" s="185"/>
      <c r="K423" s="186"/>
      <c r="L423" s="187"/>
      <c r="M423" s="187"/>
      <c r="N423" s="187"/>
      <c r="O423" s="188"/>
      <c r="P423" s="188"/>
      <c r="Q423" s="161"/>
      <c r="R423" s="370"/>
      <c r="S423" s="189"/>
      <c r="T423" s="177"/>
      <c r="U423" s="190"/>
    </row>
    <row r="424" spans="1:21" ht="15.95" customHeight="1">
      <c r="A424">
        <v>2237840</v>
      </c>
      <c r="B424" s="61">
        <v>535</v>
      </c>
      <c r="C424" s="77" t="s">
        <v>1362</v>
      </c>
      <c r="D424" s="98" t="s">
        <v>227</v>
      </c>
      <c r="E424" s="64" t="s">
        <v>241</v>
      </c>
      <c r="F424" s="65" t="s">
        <v>28</v>
      </c>
      <c r="G424" s="65" t="s">
        <v>202</v>
      </c>
      <c r="H424" s="65">
        <v>1</v>
      </c>
      <c r="I424" s="66" t="s">
        <v>1363</v>
      </c>
      <c r="J424" s="67" t="s">
        <v>1364</v>
      </c>
      <c r="K424" s="68">
        <v>0.11</v>
      </c>
      <c r="L424" s="69">
        <v>102</v>
      </c>
      <c r="M424" s="69">
        <v>144</v>
      </c>
      <c r="N424" s="69">
        <v>10</v>
      </c>
      <c r="O424" s="70">
        <v>224</v>
      </c>
      <c r="P424" s="71">
        <v>40</v>
      </c>
      <c r="Q424" s="72">
        <v>449</v>
      </c>
      <c r="R424" s="365"/>
      <c r="S424" s="74"/>
      <c r="T424" s="75">
        <f t="shared" ref="T424:T433" si="92">S424*Q424</f>
        <v>0</v>
      </c>
      <c r="U424" s="76">
        <f t="shared" ref="U424:U433" si="93">S424*K424</f>
        <v>0</v>
      </c>
    </row>
    <row r="425" spans="1:21" ht="15.95" customHeight="1">
      <c r="A425">
        <v>2485820</v>
      </c>
      <c r="B425" s="61">
        <v>536</v>
      </c>
      <c r="C425" s="77" t="s">
        <v>1365</v>
      </c>
      <c r="D425" s="63" t="s">
        <v>26</v>
      </c>
      <c r="E425" s="64" t="s">
        <v>100</v>
      </c>
      <c r="F425" s="65" t="s">
        <v>28</v>
      </c>
      <c r="G425" s="65" t="s">
        <v>29</v>
      </c>
      <c r="H425" s="65">
        <v>2</v>
      </c>
      <c r="I425" s="66" t="s">
        <v>1366</v>
      </c>
      <c r="J425" s="67" t="s">
        <v>1367</v>
      </c>
      <c r="K425" s="68">
        <v>0.11</v>
      </c>
      <c r="L425" s="69">
        <v>102</v>
      </c>
      <c r="M425" s="69">
        <v>144</v>
      </c>
      <c r="N425" s="69">
        <v>10</v>
      </c>
      <c r="O425" s="70">
        <v>224</v>
      </c>
      <c r="P425" s="71">
        <v>160</v>
      </c>
      <c r="Q425" s="72">
        <v>439</v>
      </c>
      <c r="R425" s="365"/>
      <c r="S425" s="74"/>
      <c r="T425" s="75">
        <f t="shared" si="92"/>
        <v>0</v>
      </c>
      <c r="U425" s="76">
        <f t="shared" si="93"/>
        <v>0</v>
      </c>
    </row>
    <row r="426" spans="1:21" ht="15.95" customHeight="1">
      <c r="A426">
        <v>2580070</v>
      </c>
      <c r="B426" s="61">
        <v>537</v>
      </c>
      <c r="C426" s="77" t="s">
        <v>1368</v>
      </c>
      <c r="D426" s="83" t="s">
        <v>1369</v>
      </c>
      <c r="E426" s="64" t="s">
        <v>83</v>
      </c>
      <c r="F426" s="65" t="s">
        <v>28</v>
      </c>
      <c r="G426" s="65" t="s">
        <v>29</v>
      </c>
      <c r="H426" s="65">
        <v>2</v>
      </c>
      <c r="I426" s="66" t="s">
        <v>1370</v>
      </c>
      <c r="J426" s="67" t="s">
        <v>1371</v>
      </c>
      <c r="K426" s="68">
        <v>0.21</v>
      </c>
      <c r="L426" s="69">
        <v>125</v>
      </c>
      <c r="M426" s="69">
        <v>145</v>
      </c>
      <c r="N426" s="69">
        <v>20</v>
      </c>
      <c r="O426" s="70">
        <v>224</v>
      </c>
      <c r="P426" s="71">
        <v>100</v>
      </c>
      <c r="Q426" s="72">
        <v>866</v>
      </c>
      <c r="R426" s="363" t="s">
        <v>1521</v>
      </c>
      <c r="S426" s="74"/>
      <c r="T426" s="75">
        <f t="shared" si="92"/>
        <v>0</v>
      </c>
      <c r="U426" s="76">
        <f t="shared" si="93"/>
        <v>0</v>
      </c>
    </row>
    <row r="427" spans="1:21" s="84" customFormat="1" ht="15.95" customHeight="1">
      <c r="A427" s="81">
        <v>5747720</v>
      </c>
      <c r="B427" s="61">
        <v>538</v>
      </c>
      <c r="C427" s="82" t="s">
        <v>1372</v>
      </c>
      <c r="D427" s="83" t="s">
        <v>39</v>
      </c>
      <c r="E427" s="64" t="s">
        <v>37</v>
      </c>
      <c r="F427" s="65" t="s">
        <v>28</v>
      </c>
      <c r="G427" s="65" t="s">
        <v>29</v>
      </c>
      <c r="H427" s="65">
        <v>1</v>
      </c>
      <c r="I427" s="66" t="s">
        <v>1373</v>
      </c>
      <c r="J427" s="67" t="s">
        <v>1374</v>
      </c>
      <c r="K427" s="68">
        <v>0.05</v>
      </c>
      <c r="L427" s="69">
        <v>125</v>
      </c>
      <c r="M427" s="69">
        <v>142</v>
      </c>
      <c r="N427" s="69">
        <v>5</v>
      </c>
      <c r="O427" s="70"/>
      <c r="P427" s="71">
        <v>200</v>
      </c>
      <c r="Q427" s="72">
        <v>397</v>
      </c>
      <c r="R427" s="363" t="s">
        <v>1521</v>
      </c>
      <c r="S427" s="74"/>
      <c r="T427" s="75">
        <f t="shared" si="92"/>
        <v>0</v>
      </c>
      <c r="U427" s="76">
        <f t="shared" si="93"/>
        <v>0</v>
      </c>
    </row>
    <row r="428" spans="1:21" ht="15.95" customHeight="1">
      <c r="A428">
        <v>2445260</v>
      </c>
      <c r="B428" s="61">
        <v>539</v>
      </c>
      <c r="C428" s="191" t="s">
        <v>1375</v>
      </c>
      <c r="D428" s="192" t="s">
        <v>43</v>
      </c>
      <c r="E428" s="193" t="s">
        <v>48</v>
      </c>
      <c r="F428" s="103" t="s">
        <v>28</v>
      </c>
      <c r="G428" s="103" t="s">
        <v>29</v>
      </c>
      <c r="H428" s="103">
        <v>1</v>
      </c>
      <c r="I428" s="194" t="s">
        <v>1376</v>
      </c>
      <c r="J428" s="90" t="s">
        <v>1377</v>
      </c>
      <c r="K428" s="91">
        <v>0.65</v>
      </c>
      <c r="L428" s="195">
        <v>230</v>
      </c>
      <c r="M428" s="195">
        <v>210</v>
      </c>
      <c r="N428" s="195">
        <v>34</v>
      </c>
      <c r="O428" s="196">
        <v>224</v>
      </c>
      <c r="P428" s="197">
        <v>20</v>
      </c>
      <c r="Q428" s="72">
        <v>1438</v>
      </c>
      <c r="R428" s="363" t="s">
        <v>1521</v>
      </c>
      <c r="S428" s="74"/>
      <c r="T428" s="75">
        <f t="shared" si="92"/>
        <v>0</v>
      </c>
      <c r="U428" s="76">
        <f t="shared" si="93"/>
        <v>0</v>
      </c>
    </row>
    <row r="429" spans="1:21" s="84" customFormat="1" ht="15.95" customHeight="1">
      <c r="A429">
        <v>5824550</v>
      </c>
      <c r="B429" s="61">
        <v>540</v>
      </c>
      <c r="C429" s="97" t="s">
        <v>1378</v>
      </c>
      <c r="D429" s="98" t="s">
        <v>36</v>
      </c>
      <c r="E429" s="64" t="s">
        <v>27</v>
      </c>
      <c r="F429" s="65" t="s">
        <v>28</v>
      </c>
      <c r="G429" s="65" t="s">
        <v>202</v>
      </c>
      <c r="H429" s="65">
        <v>2</v>
      </c>
      <c r="I429" s="66" t="s">
        <v>1379</v>
      </c>
      <c r="J429" s="67" t="s">
        <v>1380</v>
      </c>
      <c r="K429" s="68">
        <v>0.42</v>
      </c>
      <c r="L429" s="69">
        <v>156</v>
      </c>
      <c r="M429" s="69">
        <v>226</v>
      </c>
      <c r="N429" s="69">
        <v>17</v>
      </c>
      <c r="O429" s="70">
        <v>224</v>
      </c>
      <c r="P429" s="71">
        <v>44</v>
      </c>
      <c r="Q429" s="380">
        <v>1409</v>
      </c>
      <c r="R429" s="381" t="s">
        <v>1529</v>
      </c>
      <c r="S429" s="74"/>
      <c r="T429" s="75">
        <f t="shared" si="92"/>
        <v>0</v>
      </c>
      <c r="U429" s="76">
        <f t="shared" si="93"/>
        <v>0</v>
      </c>
    </row>
    <row r="430" spans="1:21" s="84" customFormat="1" ht="15.95" customHeight="1">
      <c r="A430">
        <v>2485380</v>
      </c>
      <c r="B430" s="61">
        <v>541</v>
      </c>
      <c r="C430" s="97" t="s">
        <v>1381</v>
      </c>
      <c r="D430" s="98" t="s">
        <v>144</v>
      </c>
      <c r="E430" s="64" t="s">
        <v>100</v>
      </c>
      <c r="F430" s="65" t="s">
        <v>28</v>
      </c>
      <c r="G430" s="65" t="s">
        <v>202</v>
      </c>
      <c r="H430" s="65">
        <v>1</v>
      </c>
      <c r="I430" s="66" t="s">
        <v>1382</v>
      </c>
      <c r="J430" s="67" t="s">
        <v>1383</v>
      </c>
      <c r="K430" s="68">
        <v>0.46</v>
      </c>
      <c r="L430" s="69">
        <v>156</v>
      </c>
      <c r="M430" s="69">
        <v>226</v>
      </c>
      <c r="N430" s="69">
        <v>17</v>
      </c>
      <c r="O430" s="70">
        <v>224</v>
      </c>
      <c r="P430" s="71">
        <v>26</v>
      </c>
      <c r="Q430" s="72">
        <v>1499</v>
      </c>
      <c r="R430" s="365"/>
      <c r="S430" s="74"/>
      <c r="T430" s="75">
        <f t="shared" si="92"/>
        <v>0</v>
      </c>
      <c r="U430" s="76">
        <f t="shared" si="93"/>
        <v>0</v>
      </c>
    </row>
    <row r="431" spans="1:21" ht="15.95" customHeight="1">
      <c r="A431">
        <v>2485390</v>
      </c>
      <c r="B431" s="61">
        <v>542</v>
      </c>
      <c r="C431" s="97" t="s">
        <v>1384</v>
      </c>
      <c r="D431" s="98" t="s">
        <v>152</v>
      </c>
      <c r="E431" s="64" t="s">
        <v>100</v>
      </c>
      <c r="F431" s="65" t="s">
        <v>28</v>
      </c>
      <c r="G431" s="65" t="s">
        <v>202</v>
      </c>
      <c r="H431" s="65">
        <v>1</v>
      </c>
      <c r="I431" s="66" t="s">
        <v>1385</v>
      </c>
      <c r="J431" s="67" t="s">
        <v>1386</v>
      </c>
      <c r="K431" s="68">
        <v>0.46</v>
      </c>
      <c r="L431" s="69">
        <v>156</v>
      </c>
      <c r="M431" s="69">
        <v>226</v>
      </c>
      <c r="N431" s="69">
        <v>17</v>
      </c>
      <c r="O431" s="70">
        <v>224</v>
      </c>
      <c r="P431" s="71">
        <v>26</v>
      </c>
      <c r="Q431" s="72">
        <v>1499</v>
      </c>
      <c r="R431" s="365"/>
      <c r="S431" s="74"/>
      <c r="T431" s="75">
        <f t="shared" si="92"/>
        <v>0</v>
      </c>
      <c r="U431" s="76">
        <f t="shared" si="93"/>
        <v>0</v>
      </c>
    </row>
    <row r="432" spans="1:21" ht="15.75" customHeight="1">
      <c r="A432">
        <v>3716140</v>
      </c>
      <c r="B432" s="61">
        <v>543</v>
      </c>
      <c r="C432" s="77" t="s">
        <v>1387</v>
      </c>
      <c r="D432" s="83" t="s">
        <v>52</v>
      </c>
      <c r="E432" s="64" t="s">
        <v>60</v>
      </c>
      <c r="F432" s="65" t="s">
        <v>28</v>
      </c>
      <c r="G432" s="65" t="s">
        <v>202</v>
      </c>
      <c r="H432" s="65">
        <v>1</v>
      </c>
      <c r="I432" s="66" t="s">
        <v>1388</v>
      </c>
      <c r="J432" s="67" t="s">
        <v>1389</v>
      </c>
      <c r="K432" s="68">
        <v>0.45</v>
      </c>
      <c r="L432" s="69">
        <v>154</v>
      </c>
      <c r="M432" s="69">
        <v>227</v>
      </c>
      <c r="N432" s="69">
        <v>20</v>
      </c>
      <c r="O432" s="70">
        <v>256</v>
      </c>
      <c r="P432" s="71">
        <v>44</v>
      </c>
      <c r="Q432" s="72">
        <v>1499</v>
      </c>
      <c r="R432" s="366"/>
      <c r="S432" s="74"/>
      <c r="T432" s="75">
        <f t="shared" si="92"/>
        <v>0</v>
      </c>
      <c r="U432" s="76">
        <f t="shared" si="93"/>
        <v>0</v>
      </c>
    </row>
    <row r="433" spans="1:21" ht="15.95" customHeight="1">
      <c r="A433">
        <v>3716150</v>
      </c>
      <c r="B433" s="61">
        <v>544</v>
      </c>
      <c r="C433" s="77" t="s">
        <v>1390</v>
      </c>
      <c r="D433" s="83" t="s">
        <v>52</v>
      </c>
      <c r="E433" s="64" t="s">
        <v>60</v>
      </c>
      <c r="F433" s="65" t="s">
        <v>28</v>
      </c>
      <c r="G433" s="65" t="s">
        <v>202</v>
      </c>
      <c r="H433" s="65">
        <v>1</v>
      </c>
      <c r="I433" s="66" t="s">
        <v>1391</v>
      </c>
      <c r="J433" s="67" t="s">
        <v>1392</v>
      </c>
      <c r="K433" s="68">
        <v>0.13800000000000001</v>
      </c>
      <c r="L433" s="69">
        <v>100</v>
      </c>
      <c r="M433" s="69">
        <v>150</v>
      </c>
      <c r="N433" s="69">
        <v>12</v>
      </c>
      <c r="O433" s="70">
        <v>288</v>
      </c>
      <c r="P433" s="71">
        <v>144</v>
      </c>
      <c r="Q433" s="72">
        <v>529</v>
      </c>
      <c r="R433" s="366"/>
      <c r="S433" s="74"/>
      <c r="T433" s="75">
        <f t="shared" si="92"/>
        <v>0</v>
      </c>
      <c r="U433" s="76">
        <f t="shared" si="93"/>
        <v>0</v>
      </c>
    </row>
    <row r="434" spans="1:21" ht="15.95" customHeight="1">
      <c r="A434" s="179"/>
      <c r="B434" s="61">
        <v>545</v>
      </c>
      <c r="C434" s="180" t="s">
        <v>1393</v>
      </c>
      <c r="D434" s="181"/>
      <c r="E434" s="182"/>
      <c r="F434" s="183"/>
      <c r="G434" s="183"/>
      <c r="H434" s="183"/>
      <c r="I434" s="184"/>
      <c r="J434" s="185"/>
      <c r="K434" s="186"/>
      <c r="L434" s="187"/>
      <c r="M434" s="187"/>
      <c r="N434" s="187"/>
      <c r="O434" s="188"/>
      <c r="P434" s="188"/>
      <c r="Q434" s="161"/>
      <c r="R434" s="370"/>
      <c r="S434" s="189"/>
      <c r="T434" s="177"/>
      <c r="U434" s="190"/>
    </row>
    <row r="435" spans="1:21" ht="15.95" customHeight="1">
      <c r="A435">
        <v>5743750</v>
      </c>
      <c r="B435" s="61">
        <v>546</v>
      </c>
      <c r="C435" s="77" t="s">
        <v>1394</v>
      </c>
      <c r="D435" s="63" t="s">
        <v>26</v>
      </c>
      <c r="E435" s="64" t="s">
        <v>78</v>
      </c>
      <c r="F435" s="65" t="s">
        <v>28</v>
      </c>
      <c r="G435" s="65" t="s">
        <v>29</v>
      </c>
      <c r="H435" s="65">
        <v>6</v>
      </c>
      <c r="I435" s="66" t="s">
        <v>1395</v>
      </c>
      <c r="J435" s="67" t="s">
        <v>1396</v>
      </c>
      <c r="K435" s="68">
        <v>0.11</v>
      </c>
      <c r="L435" s="69">
        <v>102</v>
      </c>
      <c r="M435" s="69">
        <v>144</v>
      </c>
      <c r="N435" s="69">
        <v>10</v>
      </c>
      <c r="O435" s="70">
        <v>224</v>
      </c>
      <c r="P435" s="71">
        <v>186</v>
      </c>
      <c r="Q435" s="72">
        <v>449</v>
      </c>
      <c r="R435" s="363"/>
      <c r="S435" s="74"/>
      <c r="T435" s="75">
        <f t="shared" ref="T435:T436" si="94">S435*Q435</f>
        <v>0</v>
      </c>
      <c r="U435" s="76">
        <f t="shared" ref="U435:U441" si="95">S435*K435</f>
        <v>0</v>
      </c>
    </row>
    <row r="436" spans="1:21" s="84" customFormat="1" ht="15.95" customHeight="1">
      <c r="A436" s="81">
        <v>5747640</v>
      </c>
      <c r="B436" s="61">
        <v>547</v>
      </c>
      <c r="C436" s="82" t="s">
        <v>1397</v>
      </c>
      <c r="D436" s="83" t="s">
        <v>39</v>
      </c>
      <c r="E436" s="64" t="s">
        <v>37</v>
      </c>
      <c r="F436" s="65" t="s">
        <v>28</v>
      </c>
      <c r="G436" s="65" t="s">
        <v>29</v>
      </c>
      <c r="H436" s="65">
        <v>1</v>
      </c>
      <c r="I436" s="66" t="s">
        <v>1398</v>
      </c>
      <c r="J436" s="67" t="s">
        <v>1399</v>
      </c>
      <c r="K436" s="68">
        <v>0.05</v>
      </c>
      <c r="L436" s="69">
        <v>125</v>
      </c>
      <c r="M436" s="69">
        <v>142</v>
      </c>
      <c r="N436" s="69">
        <v>5</v>
      </c>
      <c r="O436" s="70"/>
      <c r="P436" s="71">
        <v>200</v>
      </c>
      <c r="Q436" s="72">
        <v>397</v>
      </c>
      <c r="R436" s="363" t="s">
        <v>1521</v>
      </c>
      <c r="S436" s="74"/>
      <c r="T436" s="75">
        <f t="shared" si="94"/>
        <v>0</v>
      </c>
      <c r="U436" s="76">
        <f t="shared" si="95"/>
        <v>0</v>
      </c>
    </row>
    <row r="437" spans="1:21" ht="15.95" customHeight="1">
      <c r="A437">
        <v>5739550</v>
      </c>
      <c r="B437" s="61">
        <v>549</v>
      </c>
      <c r="C437" s="97" t="s">
        <v>1400</v>
      </c>
      <c r="D437" s="98" t="s">
        <v>36</v>
      </c>
      <c r="E437" s="64" t="s">
        <v>106</v>
      </c>
      <c r="F437" s="65" t="s">
        <v>28</v>
      </c>
      <c r="G437" s="65" t="s">
        <v>1401</v>
      </c>
      <c r="H437" s="65">
        <v>5</v>
      </c>
      <c r="I437" s="66" t="s">
        <v>1402</v>
      </c>
      <c r="J437" s="67" t="s">
        <v>1403</v>
      </c>
      <c r="K437" s="68">
        <v>0.42</v>
      </c>
      <c r="L437" s="69">
        <v>156</v>
      </c>
      <c r="M437" s="69">
        <v>226</v>
      </c>
      <c r="N437" s="69">
        <v>17</v>
      </c>
      <c r="O437" s="70">
        <v>224</v>
      </c>
      <c r="P437" s="71">
        <v>44</v>
      </c>
      <c r="Q437" s="72">
        <v>1409</v>
      </c>
      <c r="R437" s="365"/>
      <c r="S437" s="74"/>
      <c r="T437" s="75">
        <f t="shared" ref="T437:T441" si="96">S437*Q437</f>
        <v>0</v>
      </c>
      <c r="U437" s="76">
        <f t="shared" si="95"/>
        <v>0</v>
      </c>
    </row>
    <row r="438" spans="1:21" s="84" customFormat="1" ht="15.95" customHeight="1">
      <c r="A438">
        <v>2640160</v>
      </c>
      <c r="B438" s="61">
        <v>550</v>
      </c>
      <c r="C438" s="97" t="s">
        <v>1404</v>
      </c>
      <c r="D438" s="98" t="s">
        <v>144</v>
      </c>
      <c r="E438" s="64" t="s">
        <v>83</v>
      </c>
      <c r="F438" s="65" t="s">
        <v>28</v>
      </c>
      <c r="G438" s="65" t="s">
        <v>1405</v>
      </c>
      <c r="H438" s="65">
        <v>1</v>
      </c>
      <c r="I438" s="80" t="s">
        <v>1406</v>
      </c>
      <c r="J438" s="67" t="s">
        <v>1407</v>
      </c>
      <c r="K438" s="68">
        <v>0.46</v>
      </c>
      <c r="L438" s="69">
        <v>156</v>
      </c>
      <c r="M438" s="69">
        <v>226</v>
      </c>
      <c r="N438" s="69">
        <v>17</v>
      </c>
      <c r="O438" s="70">
        <v>224</v>
      </c>
      <c r="P438" s="71">
        <v>40</v>
      </c>
      <c r="Q438" s="72">
        <v>1499</v>
      </c>
      <c r="R438" s="365"/>
      <c r="S438" s="74"/>
      <c r="T438" s="75">
        <f t="shared" si="96"/>
        <v>0</v>
      </c>
      <c r="U438" s="76">
        <f t="shared" si="95"/>
        <v>0</v>
      </c>
    </row>
    <row r="439" spans="1:21" s="84" customFormat="1" ht="15.95" customHeight="1">
      <c r="A439">
        <v>5486250</v>
      </c>
      <c r="B439" s="61">
        <v>551</v>
      </c>
      <c r="C439" s="97" t="s">
        <v>1408</v>
      </c>
      <c r="D439" s="98" t="s">
        <v>152</v>
      </c>
      <c r="E439" s="64" t="s">
        <v>27</v>
      </c>
      <c r="F439" s="65" t="s">
        <v>28</v>
      </c>
      <c r="G439" s="65" t="s">
        <v>1405</v>
      </c>
      <c r="H439" s="65">
        <v>2</v>
      </c>
      <c r="I439" s="80" t="s">
        <v>1409</v>
      </c>
      <c r="J439" s="67" t="s">
        <v>1410</v>
      </c>
      <c r="K439" s="68">
        <v>0.46</v>
      </c>
      <c r="L439" s="69">
        <v>156</v>
      </c>
      <c r="M439" s="69">
        <v>226</v>
      </c>
      <c r="N439" s="69">
        <v>17</v>
      </c>
      <c r="O439" s="70">
        <v>224</v>
      </c>
      <c r="P439" s="71">
        <v>48</v>
      </c>
      <c r="Q439" s="72">
        <v>1499</v>
      </c>
      <c r="R439" s="365"/>
      <c r="S439" s="74"/>
      <c r="T439" s="75">
        <f t="shared" si="96"/>
        <v>0</v>
      </c>
      <c r="U439" s="76">
        <f t="shared" si="95"/>
        <v>0</v>
      </c>
    </row>
    <row r="440" spans="1:21" ht="15.95" customHeight="1">
      <c r="A440">
        <v>4370180</v>
      </c>
      <c r="B440" s="61">
        <v>552</v>
      </c>
      <c r="C440" s="77" t="s">
        <v>1411</v>
      </c>
      <c r="D440" s="83" t="s">
        <v>52</v>
      </c>
      <c r="E440" s="64" t="s">
        <v>145</v>
      </c>
      <c r="F440" s="65" t="s">
        <v>28</v>
      </c>
      <c r="G440" s="65" t="s">
        <v>1405</v>
      </c>
      <c r="H440" s="65">
        <v>1</v>
      </c>
      <c r="I440" s="66" t="s">
        <v>1412</v>
      </c>
      <c r="J440" s="67" t="s">
        <v>1413</v>
      </c>
      <c r="K440" s="68">
        <v>0.45</v>
      </c>
      <c r="L440" s="69">
        <v>154</v>
      </c>
      <c r="M440" s="69">
        <v>227</v>
      </c>
      <c r="N440" s="69">
        <v>20</v>
      </c>
      <c r="O440" s="70">
        <v>256</v>
      </c>
      <c r="P440" s="71">
        <v>44</v>
      </c>
      <c r="Q440" s="72">
        <v>1409</v>
      </c>
      <c r="R440" s="366"/>
      <c r="S440" s="74"/>
      <c r="T440" s="75">
        <f t="shared" si="96"/>
        <v>0</v>
      </c>
      <c r="U440" s="76">
        <f t="shared" si="95"/>
        <v>0</v>
      </c>
    </row>
    <row r="441" spans="1:21" ht="15.75" customHeight="1">
      <c r="A441">
        <v>4370200</v>
      </c>
      <c r="B441" s="61">
        <v>553</v>
      </c>
      <c r="C441" s="296" t="s">
        <v>1414</v>
      </c>
      <c r="D441" s="297" t="s">
        <v>52</v>
      </c>
      <c r="E441" s="143" t="s">
        <v>145</v>
      </c>
      <c r="F441" s="144" t="s">
        <v>28</v>
      </c>
      <c r="G441" s="144" t="s">
        <v>1405</v>
      </c>
      <c r="H441" s="144">
        <v>1</v>
      </c>
      <c r="I441" s="145" t="s">
        <v>1415</v>
      </c>
      <c r="J441" s="146" t="s">
        <v>1416</v>
      </c>
      <c r="K441" s="298">
        <v>0.14000000000000001</v>
      </c>
      <c r="L441" s="148">
        <v>100</v>
      </c>
      <c r="M441" s="148">
        <v>150</v>
      </c>
      <c r="N441" s="148">
        <v>12</v>
      </c>
      <c r="O441" s="149">
        <v>288</v>
      </c>
      <c r="P441" s="150">
        <v>123</v>
      </c>
      <c r="Q441" s="72">
        <v>529</v>
      </c>
      <c r="R441" s="378"/>
      <c r="S441" s="299"/>
      <c r="T441" s="75">
        <f t="shared" si="96"/>
        <v>0</v>
      </c>
      <c r="U441" s="300">
        <f t="shared" si="95"/>
        <v>0</v>
      </c>
    </row>
    <row r="442" spans="1:21" s="317" customFormat="1" ht="15.75" customHeight="1">
      <c r="A442" s="313"/>
      <c r="B442" s="61">
        <v>556</v>
      </c>
      <c r="C442" s="218" t="s">
        <v>1417</v>
      </c>
      <c r="D442" s="219"/>
      <c r="E442" s="220"/>
      <c r="F442" s="221"/>
      <c r="G442" s="222"/>
      <c r="H442" s="221"/>
      <c r="I442" s="222"/>
      <c r="J442" s="223"/>
      <c r="K442" s="224"/>
      <c r="L442" s="225"/>
      <c r="M442" s="225"/>
      <c r="N442" s="225"/>
      <c r="O442" s="222"/>
      <c r="P442" s="222"/>
      <c r="Q442" s="314"/>
      <c r="R442" s="379"/>
      <c r="S442" s="227"/>
      <c r="T442" s="315"/>
      <c r="U442" s="316"/>
    </row>
    <row r="443" spans="1:21" ht="15.95" customHeight="1">
      <c r="A443" s="179"/>
      <c r="B443" s="61">
        <v>558</v>
      </c>
      <c r="C443" s="166" t="s">
        <v>1418</v>
      </c>
      <c r="D443" s="167"/>
      <c r="E443" s="182"/>
      <c r="F443" s="183"/>
      <c r="G443" s="183"/>
      <c r="H443" s="183"/>
      <c r="I443" s="184"/>
      <c r="J443" s="185"/>
      <c r="K443" s="186"/>
      <c r="L443" s="187"/>
      <c r="M443" s="187"/>
      <c r="N443" s="187"/>
      <c r="O443" s="188"/>
      <c r="P443" s="188"/>
      <c r="Q443" s="161"/>
      <c r="R443" s="370"/>
      <c r="S443" s="189"/>
      <c r="T443" s="177"/>
      <c r="U443" s="190"/>
    </row>
    <row r="444" spans="1:21" ht="15.95" customHeight="1">
      <c r="A444">
        <v>2488010</v>
      </c>
      <c r="B444" s="61">
        <v>559</v>
      </c>
      <c r="C444" s="62" t="s">
        <v>1419</v>
      </c>
      <c r="D444" s="83" t="s">
        <v>263</v>
      </c>
      <c r="E444" s="64" t="s">
        <v>281</v>
      </c>
      <c r="F444" s="65" t="s">
        <v>28</v>
      </c>
      <c r="G444" s="65" t="s">
        <v>1420</v>
      </c>
      <c r="H444" s="65">
        <v>1</v>
      </c>
      <c r="I444" s="66" t="s">
        <v>1421</v>
      </c>
      <c r="J444" s="67" t="s">
        <v>1422</v>
      </c>
      <c r="K444" s="68">
        <v>1.3</v>
      </c>
      <c r="L444" s="69">
        <v>176</v>
      </c>
      <c r="M444" s="69">
        <v>247</v>
      </c>
      <c r="N444" s="69">
        <v>39</v>
      </c>
      <c r="O444" s="70">
        <v>880</v>
      </c>
      <c r="P444" s="71">
        <v>4</v>
      </c>
      <c r="Q444" s="72">
        <v>6339</v>
      </c>
      <c r="R444" s="365"/>
      <c r="S444" s="74"/>
      <c r="T444" s="75">
        <f t="shared" ref="T444:T446" si="97">S444*Q444</f>
        <v>0</v>
      </c>
      <c r="U444" s="76">
        <f t="shared" ref="U444:U450" si="98">S444*K444</f>
        <v>0</v>
      </c>
    </row>
    <row r="445" spans="1:21" ht="15.95" customHeight="1">
      <c r="A445">
        <v>4370210</v>
      </c>
      <c r="B445" s="61">
        <v>560</v>
      </c>
      <c r="C445" s="77" t="s">
        <v>1423</v>
      </c>
      <c r="D445" s="63" t="s">
        <v>26</v>
      </c>
      <c r="E445" s="64" t="s">
        <v>145</v>
      </c>
      <c r="F445" s="65" t="s">
        <v>28</v>
      </c>
      <c r="G445" s="65" t="s">
        <v>29</v>
      </c>
      <c r="H445" s="65">
        <v>3</v>
      </c>
      <c r="I445" s="66" t="s">
        <v>1424</v>
      </c>
      <c r="J445" s="67" t="s">
        <v>1425</v>
      </c>
      <c r="K445" s="68">
        <v>0.11</v>
      </c>
      <c r="L445" s="69">
        <v>102</v>
      </c>
      <c r="M445" s="69">
        <v>144</v>
      </c>
      <c r="N445" s="69">
        <v>10</v>
      </c>
      <c r="O445" s="70">
        <v>224</v>
      </c>
      <c r="P445" s="71">
        <v>160</v>
      </c>
      <c r="Q445" s="72">
        <v>659</v>
      </c>
      <c r="R445" s="365"/>
      <c r="S445" s="74"/>
      <c r="T445" s="75">
        <f t="shared" si="97"/>
        <v>0</v>
      </c>
      <c r="U445" s="76">
        <f t="shared" si="98"/>
        <v>0</v>
      </c>
    </row>
    <row r="446" spans="1:21" s="84" customFormat="1" ht="15.95" customHeight="1">
      <c r="A446" s="81">
        <v>5747710</v>
      </c>
      <c r="B446" s="61">
        <v>561</v>
      </c>
      <c r="C446" s="82" t="s">
        <v>1426</v>
      </c>
      <c r="D446" s="83" t="s">
        <v>39</v>
      </c>
      <c r="E446" s="64" t="s">
        <v>37</v>
      </c>
      <c r="F446" s="65" t="s">
        <v>28</v>
      </c>
      <c r="G446" s="65" t="s">
        <v>29</v>
      </c>
      <c r="H446" s="65">
        <v>1</v>
      </c>
      <c r="I446" s="66" t="s">
        <v>1427</v>
      </c>
      <c r="J446" s="67" t="s">
        <v>1428</v>
      </c>
      <c r="K446" s="68">
        <v>0.05</v>
      </c>
      <c r="L446" s="69">
        <v>125</v>
      </c>
      <c r="M446" s="69">
        <v>142</v>
      </c>
      <c r="N446" s="69">
        <v>5</v>
      </c>
      <c r="O446" s="70"/>
      <c r="P446" s="71">
        <v>200</v>
      </c>
      <c r="Q446" s="72">
        <v>397</v>
      </c>
      <c r="R446" s="363" t="s">
        <v>1521</v>
      </c>
      <c r="S446" s="74"/>
      <c r="T446" s="75">
        <f t="shared" si="97"/>
        <v>0</v>
      </c>
      <c r="U446" s="76">
        <f t="shared" si="98"/>
        <v>0</v>
      </c>
    </row>
    <row r="447" spans="1:21" s="84" customFormat="1" ht="16.5" customHeight="1">
      <c r="A447">
        <v>2320850</v>
      </c>
      <c r="B447" s="61">
        <v>563</v>
      </c>
      <c r="C447" s="191" t="s">
        <v>1429</v>
      </c>
      <c r="D447" s="192" t="s">
        <v>43</v>
      </c>
      <c r="E447" s="193" t="s">
        <v>48</v>
      </c>
      <c r="F447" s="103" t="s">
        <v>28</v>
      </c>
      <c r="G447" s="103" t="s">
        <v>29</v>
      </c>
      <c r="H447" s="103">
        <v>1</v>
      </c>
      <c r="I447" s="194" t="s">
        <v>1430</v>
      </c>
      <c r="J447" s="90" t="s">
        <v>1431</v>
      </c>
      <c r="K447" s="91">
        <v>0.65</v>
      </c>
      <c r="L447" s="195">
        <v>230</v>
      </c>
      <c r="M447" s="195">
        <v>210</v>
      </c>
      <c r="N447" s="195">
        <v>34</v>
      </c>
      <c r="O447" s="196">
        <v>224</v>
      </c>
      <c r="P447" s="197">
        <v>20</v>
      </c>
      <c r="Q447" s="72">
        <v>1438</v>
      </c>
      <c r="R447" s="363" t="s">
        <v>1521</v>
      </c>
      <c r="S447" s="74"/>
      <c r="T447" s="75">
        <f>S447*Q447</f>
        <v>0</v>
      </c>
      <c r="U447" s="76">
        <f t="shared" si="98"/>
        <v>0</v>
      </c>
    </row>
    <row r="448" spans="1:21" ht="15.95" customHeight="1">
      <c r="A448">
        <v>2485410</v>
      </c>
      <c r="B448" s="61">
        <v>565</v>
      </c>
      <c r="C448" s="97" t="s">
        <v>1432</v>
      </c>
      <c r="D448" s="98" t="s">
        <v>144</v>
      </c>
      <c r="E448" s="64" t="s">
        <v>100</v>
      </c>
      <c r="F448" s="65" t="s">
        <v>28</v>
      </c>
      <c r="G448" s="65" t="s">
        <v>1433</v>
      </c>
      <c r="H448" s="65">
        <v>1</v>
      </c>
      <c r="I448" s="80" t="s">
        <v>1434</v>
      </c>
      <c r="J448" s="67" t="s">
        <v>1435</v>
      </c>
      <c r="K448" s="68">
        <v>0.46</v>
      </c>
      <c r="L448" s="69">
        <v>156</v>
      </c>
      <c r="M448" s="69">
        <v>226</v>
      </c>
      <c r="N448" s="69">
        <v>17</v>
      </c>
      <c r="O448" s="70">
        <v>224</v>
      </c>
      <c r="P448" s="71">
        <v>26</v>
      </c>
      <c r="Q448" s="72">
        <v>1499</v>
      </c>
      <c r="R448" s="365"/>
      <c r="S448" s="74"/>
      <c r="T448" s="75">
        <f>S448*Q448</f>
        <v>0</v>
      </c>
      <c r="U448" s="76">
        <f t="shared" si="98"/>
        <v>0</v>
      </c>
    </row>
    <row r="449" spans="1:122" s="84" customFormat="1" ht="15.95" customHeight="1">
      <c r="A449">
        <v>3716160</v>
      </c>
      <c r="B449" s="61">
        <v>567</v>
      </c>
      <c r="C449" s="77" t="s">
        <v>1436</v>
      </c>
      <c r="D449" s="83" t="s">
        <v>52</v>
      </c>
      <c r="E449" s="64" t="s">
        <v>60</v>
      </c>
      <c r="F449" s="65" t="s">
        <v>28</v>
      </c>
      <c r="G449" s="65" t="s">
        <v>1437</v>
      </c>
      <c r="H449" s="65">
        <v>1</v>
      </c>
      <c r="I449" s="66" t="s">
        <v>1438</v>
      </c>
      <c r="J449" s="67" t="s">
        <v>1439</v>
      </c>
      <c r="K449" s="68">
        <v>0.45</v>
      </c>
      <c r="L449" s="69">
        <v>154</v>
      </c>
      <c r="M449" s="69">
        <v>227</v>
      </c>
      <c r="N449" s="69">
        <v>20</v>
      </c>
      <c r="O449" s="70">
        <v>256</v>
      </c>
      <c r="P449" s="71">
        <v>44</v>
      </c>
      <c r="Q449" s="72">
        <v>1409</v>
      </c>
      <c r="R449" s="366"/>
      <c r="S449" s="74"/>
      <c r="T449" s="75">
        <f t="shared" ref="T449:T450" si="99">S449*Q449</f>
        <v>0</v>
      </c>
      <c r="U449" s="76">
        <f t="shared" si="98"/>
        <v>0</v>
      </c>
    </row>
    <row r="450" spans="1:122" ht="15.95" customHeight="1">
      <c r="A450">
        <v>3716180</v>
      </c>
      <c r="B450" s="61">
        <v>568</v>
      </c>
      <c r="C450" s="77" t="s">
        <v>1440</v>
      </c>
      <c r="D450" s="83" t="s">
        <v>52</v>
      </c>
      <c r="E450" s="64" t="s">
        <v>60</v>
      </c>
      <c r="F450" s="65" t="s">
        <v>28</v>
      </c>
      <c r="G450" s="65" t="s">
        <v>1437</v>
      </c>
      <c r="H450" s="65">
        <v>1</v>
      </c>
      <c r="I450" s="66" t="s">
        <v>1441</v>
      </c>
      <c r="J450" s="67" t="s">
        <v>1442</v>
      </c>
      <c r="K450" s="68">
        <v>0.13800000000000001</v>
      </c>
      <c r="L450" s="69">
        <v>100</v>
      </c>
      <c r="M450" s="69">
        <v>150</v>
      </c>
      <c r="N450" s="69">
        <v>12</v>
      </c>
      <c r="O450" s="70">
        <v>288</v>
      </c>
      <c r="P450" s="71">
        <v>144</v>
      </c>
      <c r="Q450" s="72">
        <v>529</v>
      </c>
      <c r="R450" s="366"/>
      <c r="S450" s="74"/>
      <c r="T450" s="75">
        <f t="shared" si="99"/>
        <v>0</v>
      </c>
      <c r="U450" s="76">
        <f t="shared" si="98"/>
        <v>0</v>
      </c>
    </row>
    <row r="451" spans="1:122" s="165" customFormat="1" ht="15.95" customHeight="1">
      <c r="A451" s="152"/>
      <c r="B451" s="61">
        <v>569</v>
      </c>
      <c r="C451" s="166" t="s">
        <v>1443</v>
      </c>
      <c r="D451" s="167"/>
      <c r="E451" s="168"/>
      <c r="F451" s="169"/>
      <c r="G451" s="169"/>
      <c r="H451" s="169"/>
      <c r="I451" s="170"/>
      <c r="J451" s="171"/>
      <c r="K451" s="172"/>
      <c r="L451" s="173"/>
      <c r="M451" s="173"/>
      <c r="N451" s="173"/>
      <c r="O451" s="174"/>
      <c r="P451" s="175"/>
      <c r="Q451" s="161"/>
      <c r="R451" s="370"/>
      <c r="S451" s="176"/>
      <c r="T451" s="177"/>
      <c r="U451" s="178"/>
      <c r="V451" s="60"/>
      <c r="W451" s="60"/>
      <c r="X451" s="60"/>
      <c r="Y451" s="60"/>
      <c r="Z451" s="60"/>
      <c r="AA451" s="60"/>
      <c r="AB451" s="60"/>
      <c r="AC451" s="60"/>
      <c r="AD451" s="60"/>
      <c r="AE451" s="60"/>
      <c r="AF451" s="60"/>
      <c r="AG451" s="60"/>
      <c r="AH451" s="60"/>
      <c r="AI451" s="60"/>
      <c r="AJ451" s="60"/>
      <c r="AK451" s="60"/>
      <c r="AL451" s="60"/>
      <c r="AM451" s="60"/>
      <c r="AN451" s="60"/>
      <c r="AO451" s="60"/>
      <c r="AP451" s="60"/>
      <c r="AQ451" s="60"/>
      <c r="AR451" s="60"/>
      <c r="AS451" s="60"/>
      <c r="AT451" s="60"/>
      <c r="AU451" s="60"/>
      <c r="AV451" s="60"/>
      <c r="AW451" s="60"/>
      <c r="AX451" s="60"/>
      <c r="AY451" s="60"/>
      <c r="AZ451" s="60"/>
      <c r="BA451" s="60"/>
      <c r="BB451" s="60"/>
      <c r="BC451" s="60"/>
      <c r="BD451" s="60"/>
      <c r="BE451" s="60"/>
      <c r="BF451" s="60"/>
      <c r="BG451" s="60"/>
      <c r="BH451" s="60"/>
      <c r="BI451" s="60"/>
      <c r="BJ451" s="60"/>
      <c r="BK451" s="60"/>
      <c r="BL451" s="60"/>
      <c r="BM451" s="60"/>
      <c r="BN451" s="60"/>
      <c r="BO451" s="60"/>
      <c r="BP451" s="60"/>
      <c r="BQ451" s="60"/>
      <c r="BR451" s="60"/>
      <c r="BS451" s="60"/>
      <c r="BT451" s="60"/>
      <c r="BU451" s="60"/>
      <c r="BV451" s="60"/>
      <c r="BW451" s="60"/>
      <c r="BX451" s="60"/>
      <c r="BY451" s="60"/>
      <c r="BZ451" s="60"/>
      <c r="CA451" s="60"/>
      <c r="CB451" s="60"/>
      <c r="CC451" s="60"/>
      <c r="CD451" s="60"/>
      <c r="CE451" s="60"/>
      <c r="CF451" s="60"/>
      <c r="CG451" s="60"/>
      <c r="CH451" s="60"/>
      <c r="CI451" s="60"/>
      <c r="CJ451" s="60"/>
      <c r="CK451" s="60"/>
      <c r="CL451" s="60"/>
      <c r="CM451" s="60"/>
      <c r="CN451" s="60"/>
      <c r="CO451" s="60"/>
      <c r="CP451" s="60"/>
      <c r="CQ451" s="60"/>
      <c r="CR451" s="60"/>
      <c r="CS451" s="60"/>
      <c r="CT451" s="60"/>
      <c r="CU451" s="60"/>
      <c r="CV451" s="60"/>
      <c r="CW451" s="60"/>
      <c r="CX451" s="60"/>
      <c r="CY451" s="60"/>
      <c r="CZ451" s="60"/>
      <c r="DA451" s="60"/>
      <c r="DB451" s="60"/>
      <c r="DC451" s="60"/>
      <c r="DD451" s="60"/>
      <c r="DE451" s="60"/>
      <c r="DF451" s="60"/>
      <c r="DG451" s="60"/>
      <c r="DH451" s="60"/>
      <c r="DI451" s="60"/>
      <c r="DJ451" s="60"/>
      <c r="DK451" s="60"/>
      <c r="DL451" s="60"/>
      <c r="DM451" s="60"/>
      <c r="DN451" s="60"/>
      <c r="DO451" s="60"/>
      <c r="DP451" s="60"/>
      <c r="DQ451" s="60"/>
      <c r="DR451" s="60"/>
    </row>
    <row r="452" spans="1:122" s="84" customFormat="1" ht="17.25" customHeight="1">
      <c r="A452">
        <v>6389360</v>
      </c>
      <c r="B452" s="61">
        <v>570</v>
      </c>
      <c r="C452" s="77" t="s">
        <v>1444</v>
      </c>
      <c r="D452" s="83" t="s">
        <v>52</v>
      </c>
      <c r="E452" s="64" t="s">
        <v>106</v>
      </c>
      <c r="F452" s="65" t="s">
        <v>28</v>
      </c>
      <c r="G452" s="65" t="s">
        <v>1445</v>
      </c>
      <c r="H452" s="65">
        <v>3</v>
      </c>
      <c r="I452" s="66" t="s">
        <v>1446</v>
      </c>
      <c r="J452" s="67" t="s">
        <v>1447</v>
      </c>
      <c r="K452" s="68">
        <v>0.45</v>
      </c>
      <c r="L452" s="69">
        <v>154</v>
      </c>
      <c r="M452" s="69">
        <v>227</v>
      </c>
      <c r="N452" s="69">
        <v>20</v>
      </c>
      <c r="O452" s="70">
        <v>256</v>
      </c>
      <c r="P452" s="71">
        <v>44</v>
      </c>
      <c r="Q452" s="72">
        <v>1759</v>
      </c>
      <c r="R452" s="368"/>
      <c r="S452" s="74"/>
      <c r="T452" s="75">
        <f t="shared" ref="T452:T453" si="100">S452*Q452</f>
        <v>0</v>
      </c>
      <c r="U452" s="76">
        <f>S452*K452</f>
        <v>0</v>
      </c>
    </row>
    <row r="453" spans="1:122" s="84" customFormat="1" ht="18" customHeight="1">
      <c r="A453">
        <v>6389370</v>
      </c>
      <c r="B453" s="61">
        <v>571</v>
      </c>
      <c r="C453" s="77" t="s">
        <v>1448</v>
      </c>
      <c r="D453" s="83" t="s">
        <v>52</v>
      </c>
      <c r="E453" s="64" t="s">
        <v>33</v>
      </c>
      <c r="F453" s="65" t="s">
        <v>28</v>
      </c>
      <c r="G453" s="65" t="s">
        <v>1445</v>
      </c>
      <c r="H453" s="65">
        <v>1</v>
      </c>
      <c r="I453" s="66" t="s">
        <v>1449</v>
      </c>
      <c r="J453" s="67" t="s">
        <v>1450</v>
      </c>
      <c r="K453" s="68">
        <v>0.13800000000000001</v>
      </c>
      <c r="L453" s="69">
        <v>100</v>
      </c>
      <c r="M453" s="69">
        <v>150</v>
      </c>
      <c r="N453" s="69">
        <v>12</v>
      </c>
      <c r="O453" s="70">
        <v>288</v>
      </c>
      <c r="P453" s="71">
        <v>135</v>
      </c>
      <c r="Q453" s="72">
        <v>529</v>
      </c>
      <c r="R453" s="368"/>
      <c r="S453" s="74"/>
      <c r="T453" s="75">
        <f t="shared" si="100"/>
        <v>0</v>
      </c>
      <c r="U453" s="76">
        <f>S453*K453</f>
        <v>0</v>
      </c>
    </row>
    <row r="454" spans="1:122" ht="15.95" customHeight="1">
      <c r="A454" s="179"/>
      <c r="B454" s="61">
        <v>572</v>
      </c>
      <c r="C454" s="180" t="s">
        <v>1451</v>
      </c>
      <c r="D454" s="181"/>
      <c r="E454" s="182"/>
      <c r="F454" s="183"/>
      <c r="G454" s="183"/>
      <c r="H454" s="183"/>
      <c r="I454" s="184"/>
      <c r="J454" s="185"/>
      <c r="K454" s="186"/>
      <c r="L454" s="187"/>
      <c r="M454" s="187"/>
      <c r="N454" s="187"/>
      <c r="O454" s="188"/>
      <c r="P454" s="188"/>
      <c r="Q454" s="161"/>
      <c r="R454" s="370"/>
      <c r="S454" s="189"/>
      <c r="T454" s="177"/>
      <c r="U454" s="190"/>
    </row>
    <row r="455" spans="1:122" ht="15.95" customHeight="1">
      <c r="A455">
        <v>2238030</v>
      </c>
      <c r="B455" s="61">
        <v>574</v>
      </c>
      <c r="C455" s="77" t="s">
        <v>1452</v>
      </c>
      <c r="D455" s="83" t="s">
        <v>1453</v>
      </c>
      <c r="E455" s="64" t="s">
        <v>281</v>
      </c>
      <c r="F455" s="65" t="s">
        <v>28</v>
      </c>
      <c r="G455" s="65" t="s">
        <v>1454</v>
      </c>
      <c r="H455" s="65">
        <v>6</v>
      </c>
      <c r="I455" s="80" t="s">
        <v>1455</v>
      </c>
      <c r="J455" s="67" t="s">
        <v>1456</v>
      </c>
      <c r="K455" s="68">
        <v>0.3</v>
      </c>
      <c r="L455" s="69">
        <v>126</v>
      </c>
      <c r="M455" s="69">
        <v>171</v>
      </c>
      <c r="N455" s="69">
        <v>16</v>
      </c>
      <c r="O455" s="70">
        <v>320</v>
      </c>
      <c r="P455" s="71">
        <v>20</v>
      </c>
      <c r="Q455" s="72">
        <v>419</v>
      </c>
      <c r="R455" s="365"/>
      <c r="S455" s="74"/>
      <c r="T455" s="75">
        <f t="shared" ref="T455:T471" si="101">S455*Q455</f>
        <v>0</v>
      </c>
      <c r="U455" s="76">
        <f t="shared" ref="U455:U462" si="102">S455*K455</f>
        <v>0</v>
      </c>
    </row>
    <row r="456" spans="1:122" ht="15.95" customHeight="1">
      <c r="A456">
        <v>2238050</v>
      </c>
      <c r="B456" s="61">
        <v>575</v>
      </c>
      <c r="C456" s="77" t="s">
        <v>1457</v>
      </c>
      <c r="D456" s="83" t="s">
        <v>263</v>
      </c>
      <c r="E456" s="64" t="s">
        <v>281</v>
      </c>
      <c r="F456" s="65" t="s">
        <v>28</v>
      </c>
      <c r="G456" s="65" t="s">
        <v>1458</v>
      </c>
      <c r="H456" s="65">
        <v>8</v>
      </c>
      <c r="I456" s="80" t="s">
        <v>1459</v>
      </c>
      <c r="J456" s="67" t="s">
        <v>1460</v>
      </c>
      <c r="K456" s="68">
        <v>1.3</v>
      </c>
      <c r="L456" s="69">
        <v>210</v>
      </c>
      <c r="M456" s="69">
        <v>268</v>
      </c>
      <c r="N456" s="69">
        <v>33</v>
      </c>
      <c r="O456" s="70">
        <v>704</v>
      </c>
      <c r="P456" s="71">
        <v>5</v>
      </c>
      <c r="Q456" s="72">
        <v>5459</v>
      </c>
      <c r="R456" s="365"/>
      <c r="S456" s="74"/>
      <c r="T456" s="75">
        <f t="shared" si="101"/>
        <v>0</v>
      </c>
      <c r="U456" s="76">
        <f t="shared" si="102"/>
        <v>0</v>
      </c>
    </row>
    <row r="457" spans="1:122" s="100" customFormat="1" ht="15.95" customHeight="1">
      <c r="A457">
        <v>2437860</v>
      </c>
      <c r="B457" s="61">
        <v>576</v>
      </c>
      <c r="C457" s="77" t="s">
        <v>1461</v>
      </c>
      <c r="D457" s="98" t="s">
        <v>227</v>
      </c>
      <c r="E457" s="64" t="s">
        <v>100</v>
      </c>
      <c r="F457" s="65" t="s">
        <v>28</v>
      </c>
      <c r="G457" s="65" t="s">
        <v>1462</v>
      </c>
      <c r="H457" s="65">
        <v>1</v>
      </c>
      <c r="I457" s="66" t="s">
        <v>1463</v>
      </c>
      <c r="J457" s="67" t="s">
        <v>1464</v>
      </c>
      <c r="K457" s="68">
        <v>0.11</v>
      </c>
      <c r="L457" s="69">
        <v>102</v>
      </c>
      <c r="M457" s="69">
        <v>144</v>
      </c>
      <c r="N457" s="69">
        <v>10</v>
      </c>
      <c r="O457" s="70">
        <v>224</v>
      </c>
      <c r="P457" s="71">
        <v>76</v>
      </c>
      <c r="Q457" s="72">
        <v>449</v>
      </c>
      <c r="R457" s="365"/>
      <c r="S457" s="74"/>
      <c r="T457" s="75">
        <f t="shared" si="101"/>
        <v>0</v>
      </c>
      <c r="U457" s="76">
        <f t="shared" si="102"/>
        <v>0</v>
      </c>
    </row>
    <row r="458" spans="1:122" ht="15.95" customHeight="1">
      <c r="A458">
        <v>1882715</v>
      </c>
      <c r="B458" s="61">
        <v>577</v>
      </c>
      <c r="C458" s="77" t="s">
        <v>1465</v>
      </c>
      <c r="D458" s="83" t="s">
        <v>99</v>
      </c>
      <c r="E458" s="64" t="s">
        <v>228</v>
      </c>
      <c r="F458" s="65" t="s">
        <v>28</v>
      </c>
      <c r="G458" s="65" t="s">
        <v>1466</v>
      </c>
      <c r="H458" s="65">
        <v>1</v>
      </c>
      <c r="I458" s="66" t="s">
        <v>1467</v>
      </c>
      <c r="J458" s="67" t="s">
        <v>1468</v>
      </c>
      <c r="K458" s="68">
        <v>0.75</v>
      </c>
      <c r="L458" s="69">
        <v>168</v>
      </c>
      <c r="M458" s="69">
        <v>245</v>
      </c>
      <c r="N458" s="69">
        <v>25</v>
      </c>
      <c r="O458" s="70">
        <v>528</v>
      </c>
      <c r="P458" s="71">
        <v>8</v>
      </c>
      <c r="Q458" s="72">
        <v>2819</v>
      </c>
      <c r="R458" s="381" t="s">
        <v>1529</v>
      </c>
      <c r="S458" s="74"/>
      <c r="T458" s="75">
        <f t="shared" si="101"/>
        <v>0</v>
      </c>
      <c r="U458" s="76">
        <f t="shared" si="102"/>
        <v>0</v>
      </c>
    </row>
    <row r="459" spans="1:122" ht="34.5" customHeight="1">
      <c r="A459"/>
      <c r="B459" s="61">
        <v>578</v>
      </c>
      <c r="C459" s="97" t="s">
        <v>1469</v>
      </c>
      <c r="D459" s="83" t="s">
        <v>73</v>
      </c>
      <c r="E459" s="64" t="s">
        <v>283</v>
      </c>
      <c r="F459" s="65" t="s">
        <v>28</v>
      </c>
      <c r="G459" s="65"/>
      <c r="H459" s="65">
        <v>1</v>
      </c>
      <c r="I459" s="80" t="s">
        <v>1470</v>
      </c>
      <c r="J459" s="67" t="s">
        <v>1471</v>
      </c>
      <c r="K459" s="68">
        <v>0.14199999999999999</v>
      </c>
      <c r="L459" s="69">
        <v>145</v>
      </c>
      <c r="M459" s="69">
        <v>110</v>
      </c>
      <c r="N459" s="69">
        <v>10</v>
      </c>
      <c r="O459" s="70">
        <v>144</v>
      </c>
      <c r="P459" s="70">
        <v>124</v>
      </c>
      <c r="Q459" s="72">
        <v>529</v>
      </c>
      <c r="R459" s="363"/>
      <c r="S459" s="101"/>
      <c r="T459" s="75">
        <f t="shared" si="101"/>
        <v>0</v>
      </c>
      <c r="U459" s="76">
        <f t="shared" si="102"/>
        <v>0</v>
      </c>
    </row>
    <row r="460" spans="1:122" s="84" customFormat="1" ht="15.95" customHeight="1">
      <c r="A460">
        <v>5743760</v>
      </c>
      <c r="B460" s="61">
        <v>579</v>
      </c>
      <c r="C460" s="77" t="s">
        <v>1472</v>
      </c>
      <c r="D460" s="63" t="s">
        <v>26</v>
      </c>
      <c r="E460" s="64" t="s">
        <v>37</v>
      </c>
      <c r="F460" s="65" t="s">
        <v>28</v>
      </c>
      <c r="G460" s="65" t="s">
        <v>29</v>
      </c>
      <c r="H460" s="65">
        <v>5</v>
      </c>
      <c r="I460" s="364" t="s">
        <v>1524</v>
      </c>
      <c r="J460" s="215" t="s">
        <v>1527</v>
      </c>
      <c r="K460" s="68">
        <v>0.11</v>
      </c>
      <c r="L460" s="69">
        <v>102</v>
      </c>
      <c r="M460" s="69">
        <v>144</v>
      </c>
      <c r="N460" s="69">
        <v>10</v>
      </c>
      <c r="O460" s="70">
        <v>224</v>
      </c>
      <c r="P460" s="71">
        <v>180</v>
      </c>
      <c r="Q460" s="72">
        <v>659</v>
      </c>
      <c r="R460" s="371" t="s">
        <v>1528</v>
      </c>
      <c r="S460" s="74"/>
      <c r="T460" s="75">
        <f t="shared" si="101"/>
        <v>0</v>
      </c>
      <c r="U460" s="76">
        <f t="shared" si="102"/>
        <v>0</v>
      </c>
    </row>
    <row r="461" spans="1:122" s="102" customFormat="1" ht="15.95" customHeight="1">
      <c r="A461" s="81">
        <v>5747630</v>
      </c>
      <c r="B461" s="61">
        <v>580</v>
      </c>
      <c r="C461" s="82" t="s">
        <v>1473</v>
      </c>
      <c r="D461" s="83" t="s">
        <v>39</v>
      </c>
      <c r="E461" s="64" t="s">
        <v>37</v>
      </c>
      <c r="F461" s="65" t="s">
        <v>28</v>
      </c>
      <c r="G461" s="65" t="s">
        <v>29</v>
      </c>
      <c r="H461" s="65">
        <v>1</v>
      </c>
      <c r="I461" s="66" t="s">
        <v>1474</v>
      </c>
      <c r="J461" s="67" t="s">
        <v>1475</v>
      </c>
      <c r="K461" s="68">
        <v>0.05</v>
      </c>
      <c r="L461" s="69">
        <v>125</v>
      </c>
      <c r="M461" s="69">
        <v>142</v>
      </c>
      <c r="N461" s="69">
        <v>5</v>
      </c>
      <c r="O461" s="70"/>
      <c r="P461" s="71">
        <v>200</v>
      </c>
      <c r="Q461" s="72">
        <v>397</v>
      </c>
      <c r="R461" s="363" t="s">
        <v>1521</v>
      </c>
      <c r="S461" s="74"/>
      <c r="T461" s="75">
        <f t="shared" si="101"/>
        <v>0</v>
      </c>
      <c r="U461" s="76">
        <f t="shared" si="102"/>
        <v>0</v>
      </c>
    </row>
    <row r="462" spans="1:122" s="210" customFormat="1" ht="16.5" customHeight="1">
      <c r="A462" s="199">
        <v>2280630</v>
      </c>
      <c r="B462" s="61">
        <v>581</v>
      </c>
      <c r="C462" s="200" t="s">
        <v>1476</v>
      </c>
      <c r="D462" s="201" t="s">
        <v>43</v>
      </c>
      <c r="E462" s="202" t="s">
        <v>48</v>
      </c>
      <c r="F462" s="203" t="s">
        <v>28</v>
      </c>
      <c r="G462" s="203" t="s">
        <v>29</v>
      </c>
      <c r="H462" s="203">
        <v>2</v>
      </c>
      <c r="I462" s="204" t="s">
        <v>1477</v>
      </c>
      <c r="J462" s="205" t="s">
        <v>1478</v>
      </c>
      <c r="K462" s="206">
        <v>0.47</v>
      </c>
      <c r="L462" s="207">
        <v>230</v>
      </c>
      <c r="M462" s="207">
        <v>210</v>
      </c>
      <c r="N462" s="207">
        <v>34</v>
      </c>
      <c r="O462" s="208">
        <v>192</v>
      </c>
      <c r="P462" s="209">
        <v>18</v>
      </c>
      <c r="Q462" s="72">
        <v>1438</v>
      </c>
      <c r="R462" s="363" t="s">
        <v>1521</v>
      </c>
      <c r="S462" s="74"/>
      <c r="T462" s="75">
        <f t="shared" si="101"/>
        <v>0</v>
      </c>
      <c r="U462" s="76">
        <f t="shared" si="102"/>
        <v>0</v>
      </c>
    </row>
    <row r="463" spans="1:122" s="84" customFormat="1" ht="28.5" customHeight="1">
      <c r="A463">
        <v>7912400</v>
      </c>
      <c r="B463" s="61">
        <v>582</v>
      </c>
      <c r="C463" s="77" t="s">
        <v>1479</v>
      </c>
      <c r="D463" s="83" t="s">
        <v>73</v>
      </c>
      <c r="E463" s="64" t="s">
        <v>78</v>
      </c>
      <c r="F463" s="65" t="s">
        <v>28</v>
      </c>
      <c r="G463" s="65"/>
      <c r="H463" s="65">
        <v>2</v>
      </c>
      <c r="I463" s="66" t="s">
        <v>1480</v>
      </c>
      <c r="J463" s="67" t="s">
        <v>1481</v>
      </c>
      <c r="K463" s="68">
        <v>0.56399999999999995</v>
      </c>
      <c r="L463" s="69">
        <v>145</v>
      </c>
      <c r="M463" s="69">
        <v>170</v>
      </c>
      <c r="N463" s="69">
        <v>25</v>
      </c>
      <c r="O463" s="70">
        <v>400</v>
      </c>
      <c r="P463" s="71">
        <v>44</v>
      </c>
      <c r="Q463" s="72">
        <v>1409</v>
      </c>
      <c r="R463" s="363"/>
      <c r="S463" s="74"/>
      <c r="T463" s="75">
        <f t="shared" si="101"/>
        <v>0</v>
      </c>
      <c r="U463" s="76"/>
    </row>
    <row r="464" spans="1:122" ht="15.95" customHeight="1">
      <c r="A464" s="81">
        <v>5444570</v>
      </c>
      <c r="B464" s="61">
        <v>583</v>
      </c>
      <c r="C464" s="77" t="s">
        <v>1482</v>
      </c>
      <c r="D464" s="83" t="s">
        <v>36</v>
      </c>
      <c r="E464" s="64" t="s">
        <v>78</v>
      </c>
      <c r="F464" s="65" t="s">
        <v>28</v>
      </c>
      <c r="G464" s="65" t="s">
        <v>1483</v>
      </c>
      <c r="H464" s="65">
        <v>5</v>
      </c>
      <c r="I464" s="66" t="s">
        <v>1484</v>
      </c>
      <c r="J464" s="67" t="s">
        <v>1485</v>
      </c>
      <c r="K464" s="68">
        <v>0.42</v>
      </c>
      <c r="L464" s="69">
        <v>148</v>
      </c>
      <c r="M464" s="69">
        <v>221</v>
      </c>
      <c r="N464" s="69">
        <v>18</v>
      </c>
      <c r="O464" s="70">
        <v>224</v>
      </c>
      <c r="P464" s="71">
        <v>48</v>
      </c>
      <c r="Q464" s="72">
        <v>1409</v>
      </c>
      <c r="R464" s="365"/>
      <c r="S464" s="74"/>
      <c r="T464" s="75">
        <f t="shared" si="101"/>
        <v>0</v>
      </c>
      <c r="U464" s="76">
        <f t="shared" ref="U464:U471" si="103">S464*K464</f>
        <v>0</v>
      </c>
    </row>
    <row r="465" spans="1:21" ht="15.95" customHeight="1">
      <c r="A465">
        <v>2237970</v>
      </c>
      <c r="B465" s="61">
        <v>584</v>
      </c>
      <c r="C465" s="77" t="s">
        <v>1486</v>
      </c>
      <c r="D465" s="83" t="s">
        <v>144</v>
      </c>
      <c r="E465" s="64" t="s">
        <v>44</v>
      </c>
      <c r="F465" s="65" t="s">
        <v>28</v>
      </c>
      <c r="G465" s="65" t="s">
        <v>29</v>
      </c>
      <c r="H465" s="65">
        <v>1</v>
      </c>
      <c r="I465" s="66" t="s">
        <v>1487</v>
      </c>
      <c r="J465" s="67" t="s">
        <v>1488</v>
      </c>
      <c r="K465" s="68">
        <v>0.11</v>
      </c>
      <c r="L465" s="69">
        <v>102</v>
      </c>
      <c r="M465" s="69">
        <v>144</v>
      </c>
      <c r="N465" s="69">
        <v>10</v>
      </c>
      <c r="O465" s="70">
        <v>224</v>
      </c>
      <c r="P465" s="71">
        <v>52</v>
      </c>
      <c r="Q465" s="72">
        <v>449</v>
      </c>
      <c r="R465" s="365"/>
      <c r="S465" s="74"/>
      <c r="T465" s="75">
        <f t="shared" si="101"/>
        <v>0</v>
      </c>
      <c r="U465" s="76">
        <f t="shared" si="103"/>
        <v>0</v>
      </c>
    </row>
    <row r="466" spans="1:21" ht="15.95" customHeight="1">
      <c r="A466">
        <v>6389380</v>
      </c>
      <c r="B466" s="61">
        <v>585</v>
      </c>
      <c r="C466" s="97" t="s">
        <v>1489</v>
      </c>
      <c r="D466" s="98" t="s">
        <v>144</v>
      </c>
      <c r="E466" s="64" t="s">
        <v>33</v>
      </c>
      <c r="F466" s="65" t="s">
        <v>28</v>
      </c>
      <c r="G466" s="65" t="s">
        <v>1490</v>
      </c>
      <c r="H466" s="65">
        <v>1</v>
      </c>
      <c r="I466" s="66" t="s">
        <v>1491</v>
      </c>
      <c r="J466" s="67" t="s">
        <v>1492</v>
      </c>
      <c r="K466" s="68">
        <v>0.46</v>
      </c>
      <c r="L466" s="69">
        <v>156</v>
      </c>
      <c r="M466" s="69">
        <v>226</v>
      </c>
      <c r="N466" s="69">
        <v>17</v>
      </c>
      <c r="O466" s="70">
        <v>224</v>
      </c>
      <c r="P466" s="71">
        <v>44</v>
      </c>
      <c r="Q466" s="72">
        <v>2249</v>
      </c>
      <c r="R466" s="117"/>
      <c r="S466" s="74"/>
      <c r="T466" s="75">
        <f t="shared" si="101"/>
        <v>0</v>
      </c>
      <c r="U466" s="76">
        <f t="shared" si="103"/>
        <v>0</v>
      </c>
    </row>
    <row r="467" spans="1:21" ht="15.95" customHeight="1">
      <c r="A467">
        <v>5744020</v>
      </c>
      <c r="B467" s="61">
        <v>586</v>
      </c>
      <c r="C467" s="77" t="s">
        <v>1493</v>
      </c>
      <c r="D467" s="83" t="s">
        <v>152</v>
      </c>
      <c r="E467" s="64" t="s">
        <v>137</v>
      </c>
      <c r="F467" s="65" t="s">
        <v>28</v>
      </c>
      <c r="G467" s="65" t="s">
        <v>1494</v>
      </c>
      <c r="H467" s="65">
        <v>4</v>
      </c>
      <c r="I467" s="66" t="s">
        <v>1495</v>
      </c>
      <c r="J467" s="67" t="s">
        <v>1496</v>
      </c>
      <c r="K467" s="68">
        <v>0.46</v>
      </c>
      <c r="L467" s="69">
        <v>154</v>
      </c>
      <c r="M467" s="69">
        <v>227</v>
      </c>
      <c r="N467" s="69">
        <v>20</v>
      </c>
      <c r="O467" s="70">
        <v>224</v>
      </c>
      <c r="P467" s="71">
        <v>40</v>
      </c>
      <c r="Q467" s="72">
        <v>1409</v>
      </c>
      <c r="R467" s="99"/>
      <c r="S467" s="74"/>
      <c r="T467" s="75">
        <f t="shared" si="101"/>
        <v>0</v>
      </c>
      <c r="U467" s="76">
        <f t="shared" si="103"/>
        <v>0</v>
      </c>
    </row>
    <row r="468" spans="1:21" ht="15.95" customHeight="1">
      <c r="A468">
        <v>4717150</v>
      </c>
      <c r="B468" s="61">
        <v>587</v>
      </c>
      <c r="C468" s="77" t="s">
        <v>1497</v>
      </c>
      <c r="D468" s="83" t="s">
        <v>52</v>
      </c>
      <c r="E468" s="64" t="s">
        <v>145</v>
      </c>
      <c r="F468" s="65" t="s">
        <v>28</v>
      </c>
      <c r="G468" s="65" t="s">
        <v>1498</v>
      </c>
      <c r="H468" s="65">
        <v>1</v>
      </c>
      <c r="I468" s="66" t="s">
        <v>1499</v>
      </c>
      <c r="J468" s="67" t="s">
        <v>1500</v>
      </c>
      <c r="K468" s="68">
        <v>0.45</v>
      </c>
      <c r="L468" s="69">
        <v>154</v>
      </c>
      <c r="M468" s="69">
        <v>227</v>
      </c>
      <c r="N468" s="69">
        <v>20</v>
      </c>
      <c r="O468" s="70">
        <v>256</v>
      </c>
      <c r="P468" s="71">
        <v>44</v>
      </c>
      <c r="Q468" s="72">
        <v>1409</v>
      </c>
      <c r="R468" s="73"/>
      <c r="S468" s="74"/>
      <c r="T468" s="75">
        <f t="shared" si="101"/>
        <v>0</v>
      </c>
      <c r="U468" s="76">
        <f t="shared" si="103"/>
        <v>0</v>
      </c>
    </row>
    <row r="469" spans="1:21" ht="15.95" customHeight="1">
      <c r="A469">
        <v>4717200</v>
      </c>
      <c r="B469" s="61">
        <v>588</v>
      </c>
      <c r="C469" s="77" t="s">
        <v>1501</v>
      </c>
      <c r="D469" s="83" t="s">
        <v>52</v>
      </c>
      <c r="E469" s="64" t="s">
        <v>145</v>
      </c>
      <c r="F469" s="65" t="s">
        <v>28</v>
      </c>
      <c r="G469" s="65" t="s">
        <v>1498</v>
      </c>
      <c r="H469" s="65">
        <v>1</v>
      </c>
      <c r="I469" s="66" t="s">
        <v>1502</v>
      </c>
      <c r="J469" s="67" t="s">
        <v>1503</v>
      </c>
      <c r="K469" s="68">
        <v>0.13800000000000001</v>
      </c>
      <c r="L469" s="69">
        <v>100</v>
      </c>
      <c r="M469" s="69">
        <v>150</v>
      </c>
      <c r="N469" s="69">
        <v>12</v>
      </c>
      <c r="O469" s="70">
        <v>288</v>
      </c>
      <c r="P469" s="71">
        <v>144</v>
      </c>
      <c r="Q469" s="72">
        <v>799</v>
      </c>
      <c r="R469" s="73"/>
      <c r="S469" s="74"/>
      <c r="T469" s="75">
        <f t="shared" si="101"/>
        <v>0</v>
      </c>
      <c r="U469" s="76">
        <f t="shared" si="103"/>
        <v>0</v>
      </c>
    </row>
    <row r="470" spans="1:21" ht="15.95" customHeight="1">
      <c r="A470" s="81">
        <v>5662030</v>
      </c>
      <c r="B470" s="61">
        <v>589</v>
      </c>
      <c r="C470" s="77" t="s">
        <v>1504</v>
      </c>
      <c r="D470" s="83" t="s">
        <v>178</v>
      </c>
      <c r="E470" s="64" t="s">
        <v>137</v>
      </c>
      <c r="F470" s="65" t="s">
        <v>28</v>
      </c>
      <c r="G470" s="65" t="s">
        <v>1505</v>
      </c>
      <c r="H470" s="65">
        <v>3</v>
      </c>
      <c r="I470" s="66" t="s">
        <v>1506</v>
      </c>
      <c r="J470" s="67" t="s">
        <v>1507</v>
      </c>
      <c r="K470" s="68">
        <v>0.43</v>
      </c>
      <c r="L470" s="69">
        <v>154</v>
      </c>
      <c r="M470" s="69">
        <v>227</v>
      </c>
      <c r="N470" s="69">
        <v>20</v>
      </c>
      <c r="O470" s="70">
        <v>328</v>
      </c>
      <c r="P470" s="71">
        <v>44</v>
      </c>
      <c r="Q470" s="380">
        <v>2119</v>
      </c>
      <c r="R470" s="381" t="s">
        <v>1529</v>
      </c>
      <c r="S470" s="74"/>
      <c r="T470" s="75">
        <f t="shared" si="101"/>
        <v>0</v>
      </c>
      <c r="U470" s="76">
        <f t="shared" si="103"/>
        <v>0</v>
      </c>
    </row>
    <row r="471" spans="1:21" ht="15.95" customHeight="1">
      <c r="A471">
        <v>2640220</v>
      </c>
      <c r="B471" s="61">
        <v>590</v>
      </c>
      <c r="C471" s="77" t="s">
        <v>1508</v>
      </c>
      <c r="D471" s="83" t="s">
        <v>178</v>
      </c>
      <c r="E471" s="64" t="s">
        <v>283</v>
      </c>
      <c r="F471" s="65" t="s">
        <v>28</v>
      </c>
      <c r="G471" s="65" t="s">
        <v>1509</v>
      </c>
      <c r="H471" s="65">
        <v>10</v>
      </c>
      <c r="I471" s="66" t="s">
        <v>1510</v>
      </c>
      <c r="J471" s="67" t="s">
        <v>1511</v>
      </c>
      <c r="K471" s="68">
        <v>0.95699999999999996</v>
      </c>
      <c r="L471" s="69">
        <v>178</v>
      </c>
      <c r="M471" s="69">
        <v>248</v>
      </c>
      <c r="N471" s="69">
        <v>31</v>
      </c>
      <c r="O471" s="70">
        <v>680</v>
      </c>
      <c r="P471" s="71">
        <v>12</v>
      </c>
      <c r="Q471" s="72">
        <v>4399</v>
      </c>
      <c r="R471" s="78"/>
      <c r="S471" s="74"/>
      <c r="T471" s="75">
        <f t="shared" si="101"/>
        <v>0</v>
      </c>
      <c r="U471" s="76">
        <f t="shared" si="103"/>
        <v>0</v>
      </c>
    </row>
    <row r="472" spans="1:21" s="326" customFormat="1" ht="12.75" customHeight="1">
      <c r="A472" s="318"/>
      <c r="B472" s="318"/>
      <c r="C472" s="319" t="s">
        <v>1512</v>
      </c>
      <c r="D472" s="320"/>
      <c r="E472" s="321"/>
      <c r="F472" s="322"/>
      <c r="G472" s="322"/>
      <c r="H472" s="322"/>
      <c r="I472" s="323"/>
      <c r="J472" s="8"/>
      <c r="K472" s="324"/>
      <c r="L472" s="325"/>
      <c r="M472" s="325"/>
      <c r="N472" s="325"/>
      <c r="Q472" s="12"/>
      <c r="R472" s="13"/>
      <c r="S472" s="327"/>
      <c r="T472" s="328"/>
      <c r="U472" s="329"/>
    </row>
    <row r="473" spans="1:21" s="84" customFormat="1">
      <c r="A473" s="330"/>
      <c r="B473" s="330"/>
      <c r="C473" s="331"/>
      <c r="D473" s="332"/>
      <c r="E473" s="333"/>
      <c r="F473" s="334"/>
      <c r="G473" s="334"/>
      <c r="H473" s="334"/>
      <c r="I473" s="335"/>
      <c r="J473" s="336"/>
      <c r="K473" s="337"/>
      <c r="L473" s="338"/>
      <c r="M473" s="338"/>
      <c r="N473" s="338"/>
      <c r="Q473" s="12"/>
      <c r="R473" s="13"/>
      <c r="S473" s="339"/>
      <c r="T473" s="340"/>
      <c r="U473" s="341"/>
    </row>
    <row r="474" spans="1:21" s="84" customFormat="1">
      <c r="A474" s="330"/>
      <c r="B474" s="330"/>
      <c r="C474" s="331"/>
      <c r="D474" s="332"/>
      <c r="E474" s="333"/>
      <c r="F474" s="334"/>
      <c r="G474" s="334"/>
      <c r="H474" s="334"/>
      <c r="I474" s="335"/>
      <c r="J474" s="336"/>
      <c r="K474" s="337"/>
      <c r="L474" s="338"/>
      <c r="M474" s="338"/>
      <c r="N474" s="338"/>
      <c r="Q474" s="12"/>
      <c r="R474" s="13"/>
      <c r="S474" s="339"/>
      <c r="T474" s="340"/>
      <c r="U474" s="341"/>
    </row>
    <row r="475" spans="1:21" s="84" customFormat="1">
      <c r="A475" s="330"/>
      <c r="B475" s="330"/>
      <c r="C475" s="331"/>
      <c r="D475" s="332"/>
      <c r="E475" s="333"/>
      <c r="F475" s="334"/>
      <c r="G475" s="334"/>
      <c r="H475" s="334"/>
      <c r="I475" s="335"/>
      <c r="J475" s="336"/>
      <c r="K475" s="337"/>
      <c r="L475" s="338"/>
      <c r="M475" s="338"/>
      <c r="N475" s="338"/>
      <c r="Q475" s="12"/>
      <c r="R475" s="13"/>
      <c r="S475" s="339"/>
      <c r="T475" s="342"/>
      <c r="U475" s="341"/>
    </row>
    <row r="476" spans="1:21" s="84" customFormat="1">
      <c r="A476" s="330"/>
      <c r="B476" s="330"/>
      <c r="C476" s="331"/>
      <c r="D476" s="332"/>
      <c r="E476" s="333"/>
      <c r="F476" s="334"/>
      <c r="G476" s="334"/>
      <c r="H476" s="334"/>
      <c r="I476" s="335"/>
      <c r="J476" s="336"/>
      <c r="K476" s="337"/>
      <c r="L476" s="338"/>
      <c r="M476" s="338"/>
      <c r="N476" s="338"/>
      <c r="Q476" s="12"/>
      <c r="R476" s="13"/>
      <c r="S476" s="339"/>
      <c r="T476" s="342"/>
      <c r="U476" s="341"/>
    </row>
    <row r="477" spans="1:21" s="84" customFormat="1">
      <c r="A477" s="330"/>
      <c r="B477" s="330"/>
      <c r="C477" s="331"/>
      <c r="D477" s="332"/>
      <c r="E477" s="333"/>
      <c r="F477" s="334"/>
      <c r="G477" s="334"/>
      <c r="H477" s="334"/>
      <c r="I477" s="335"/>
      <c r="J477" s="336"/>
      <c r="K477" s="337"/>
      <c r="L477" s="338"/>
      <c r="M477" s="338"/>
      <c r="N477" s="338"/>
      <c r="Q477" s="12"/>
      <c r="R477" s="13"/>
      <c r="S477" s="339"/>
      <c r="T477" s="342"/>
      <c r="U477" s="341"/>
    </row>
    <row r="478" spans="1:21" s="84" customFormat="1">
      <c r="A478" s="330"/>
      <c r="B478" s="330"/>
      <c r="C478" s="331"/>
      <c r="D478" s="332"/>
      <c r="E478" s="333"/>
      <c r="F478" s="334"/>
      <c r="G478" s="334"/>
      <c r="H478" s="334"/>
      <c r="I478" s="335"/>
      <c r="J478" s="336"/>
      <c r="K478" s="337"/>
      <c r="L478" s="338"/>
      <c r="M478" s="338"/>
      <c r="N478" s="338"/>
      <c r="Q478" s="12"/>
      <c r="R478" s="13"/>
      <c r="S478" s="339"/>
      <c r="T478" s="342"/>
      <c r="U478" s="341"/>
    </row>
    <row r="479" spans="1:21" s="84" customFormat="1">
      <c r="A479" s="330"/>
      <c r="B479" s="330"/>
      <c r="C479" s="331"/>
      <c r="D479" s="332"/>
      <c r="E479" s="333"/>
      <c r="F479" s="334"/>
      <c r="G479" s="334"/>
      <c r="H479" s="334"/>
      <c r="I479" s="335"/>
      <c r="J479" s="336"/>
      <c r="K479" s="337"/>
      <c r="L479" s="338"/>
      <c r="M479" s="338"/>
      <c r="N479" s="338"/>
      <c r="Q479" s="12"/>
      <c r="R479" s="13"/>
      <c r="S479" s="339"/>
      <c r="T479" s="342"/>
      <c r="U479" s="341"/>
    </row>
    <row r="480" spans="1:21">
      <c r="A480" s="330"/>
      <c r="B480" s="330"/>
      <c r="C480" s="331"/>
      <c r="D480" s="332"/>
      <c r="E480" s="333"/>
      <c r="F480" s="334"/>
      <c r="G480" s="334"/>
      <c r="H480" s="334"/>
      <c r="I480" s="335"/>
      <c r="K480" s="337"/>
      <c r="L480" s="338"/>
      <c r="M480" s="338"/>
      <c r="N480" s="338"/>
      <c r="O480" s="84"/>
      <c r="P480" s="84"/>
      <c r="S480" s="339"/>
    </row>
    <row r="481" spans="1:19">
      <c r="A481" s="330"/>
      <c r="B481" s="330"/>
      <c r="C481" s="331"/>
      <c r="D481" s="332"/>
      <c r="E481" s="333"/>
      <c r="F481" s="334"/>
      <c r="G481" s="334"/>
      <c r="H481" s="334"/>
      <c r="I481" s="335"/>
      <c r="K481" s="337"/>
      <c r="L481" s="338"/>
      <c r="M481" s="338"/>
      <c r="N481" s="338"/>
      <c r="O481" s="84"/>
      <c r="P481" s="84"/>
      <c r="S481" s="339"/>
    </row>
    <row r="482" spans="1:19">
      <c r="A482" s="330"/>
      <c r="B482" s="330"/>
      <c r="C482" s="331"/>
      <c r="D482" s="332"/>
      <c r="E482" s="333"/>
      <c r="F482" s="334"/>
      <c r="G482" s="334"/>
      <c r="H482" s="334"/>
      <c r="I482" s="335"/>
      <c r="K482" s="337"/>
      <c r="L482" s="338"/>
      <c r="M482" s="338"/>
      <c r="N482" s="338"/>
      <c r="O482" s="84"/>
      <c r="P482" s="84"/>
      <c r="S482" s="339"/>
    </row>
    <row r="483" spans="1:19">
      <c r="A483" s="330"/>
      <c r="B483" s="330"/>
      <c r="C483" s="331"/>
      <c r="D483" s="332"/>
      <c r="E483" s="333"/>
      <c r="F483" s="334"/>
      <c r="G483" s="334"/>
      <c r="H483" s="334"/>
      <c r="I483" s="335"/>
      <c r="K483" s="337"/>
      <c r="L483" s="338"/>
      <c r="M483" s="338"/>
      <c r="N483" s="338"/>
      <c r="O483" s="84"/>
      <c r="P483" s="84"/>
      <c r="S483" s="339"/>
    </row>
    <row r="484" spans="1:19">
      <c r="A484" s="330"/>
      <c r="B484" s="330"/>
      <c r="C484" s="331"/>
      <c r="D484" s="332"/>
      <c r="E484" s="333"/>
      <c r="F484" s="334"/>
      <c r="G484" s="334"/>
      <c r="H484" s="334"/>
      <c r="I484" s="335"/>
      <c r="K484" s="337"/>
      <c r="L484" s="338"/>
      <c r="M484" s="338"/>
      <c r="N484" s="338"/>
      <c r="O484" s="84"/>
      <c r="P484" s="84"/>
      <c r="S484" s="339"/>
    </row>
    <row r="485" spans="1:19">
      <c r="A485" s="330"/>
      <c r="B485" s="330"/>
      <c r="C485" s="331"/>
      <c r="D485" s="332"/>
      <c r="E485" s="333"/>
      <c r="F485" s="334"/>
      <c r="G485" s="334"/>
      <c r="H485" s="334"/>
      <c r="I485" s="335"/>
      <c r="K485" s="337"/>
      <c r="L485" s="338"/>
      <c r="M485" s="338"/>
      <c r="N485" s="338"/>
      <c r="O485" s="84"/>
      <c r="P485" s="84"/>
      <c r="S485" s="339"/>
    </row>
    <row r="486" spans="1:19">
      <c r="A486" s="330"/>
      <c r="B486" s="330"/>
      <c r="C486" s="331"/>
      <c r="D486" s="332"/>
      <c r="E486" s="333"/>
      <c r="F486" s="334"/>
      <c r="G486" s="334"/>
      <c r="H486" s="334"/>
      <c r="I486" s="335"/>
      <c r="K486" s="337"/>
      <c r="L486" s="338"/>
      <c r="M486" s="338"/>
      <c r="N486" s="338"/>
      <c r="O486" s="84"/>
      <c r="P486" s="84"/>
      <c r="S486" s="339"/>
    </row>
    <row r="487" spans="1:19">
      <c r="A487" s="330"/>
      <c r="B487" s="330"/>
      <c r="C487" s="331"/>
      <c r="D487" s="332"/>
      <c r="E487" s="333"/>
      <c r="F487" s="334"/>
      <c r="G487" s="334"/>
      <c r="H487" s="334"/>
      <c r="I487" s="335"/>
      <c r="K487" s="337"/>
      <c r="L487" s="338"/>
      <c r="M487" s="338"/>
      <c r="N487" s="338"/>
      <c r="O487" s="84"/>
      <c r="P487" s="84"/>
      <c r="S487" s="339"/>
    </row>
    <row r="488" spans="1:19">
      <c r="A488" s="330"/>
      <c r="B488" s="330"/>
      <c r="C488" s="331"/>
      <c r="D488" s="332"/>
      <c r="E488" s="333"/>
      <c r="F488" s="334"/>
      <c r="G488" s="334"/>
      <c r="H488" s="334"/>
      <c r="I488" s="335"/>
      <c r="K488" s="337"/>
      <c r="L488" s="338"/>
      <c r="M488" s="338"/>
      <c r="N488" s="338"/>
      <c r="O488" s="84"/>
      <c r="P488" s="84"/>
      <c r="S488" s="339"/>
    </row>
    <row r="489" spans="1:19">
      <c r="A489" s="330"/>
      <c r="B489" s="330"/>
      <c r="C489" s="331"/>
      <c r="D489" s="332"/>
      <c r="E489" s="333"/>
      <c r="F489" s="334"/>
      <c r="G489" s="334"/>
      <c r="H489" s="334"/>
      <c r="I489" s="335"/>
      <c r="K489" s="337"/>
      <c r="L489" s="338"/>
      <c r="M489" s="338"/>
      <c r="N489" s="338"/>
      <c r="O489" s="84"/>
      <c r="P489" s="84"/>
      <c r="S489" s="339"/>
    </row>
    <row r="490" spans="1:19">
      <c r="A490" s="330"/>
      <c r="B490" s="330"/>
      <c r="C490" s="331"/>
      <c r="D490" s="332"/>
      <c r="E490" s="333"/>
      <c r="F490" s="334"/>
      <c r="G490" s="334"/>
      <c r="H490" s="334"/>
      <c r="I490" s="335"/>
      <c r="K490" s="337"/>
      <c r="L490" s="338"/>
      <c r="M490" s="338"/>
      <c r="N490" s="338"/>
      <c r="O490" s="84"/>
      <c r="P490" s="84"/>
      <c r="S490" s="339"/>
    </row>
    <row r="491" spans="1:19">
      <c r="A491" s="330"/>
      <c r="B491" s="330"/>
      <c r="C491" s="331"/>
      <c r="D491" s="332"/>
      <c r="E491" s="333"/>
      <c r="F491" s="334"/>
      <c r="G491" s="334"/>
      <c r="H491" s="334"/>
      <c r="I491" s="335"/>
      <c r="K491" s="337"/>
      <c r="L491" s="338"/>
      <c r="M491" s="338"/>
      <c r="N491" s="338"/>
      <c r="O491" s="84"/>
      <c r="P491" s="84"/>
      <c r="S491" s="339"/>
    </row>
    <row r="492" spans="1:19">
      <c r="A492" s="330"/>
      <c r="B492" s="330"/>
      <c r="C492" s="331"/>
      <c r="D492" s="332"/>
      <c r="E492" s="333"/>
      <c r="F492" s="334"/>
      <c r="G492" s="334"/>
      <c r="H492" s="334"/>
      <c r="I492" s="335"/>
      <c r="K492" s="337"/>
      <c r="L492" s="338"/>
      <c r="M492" s="338"/>
      <c r="N492" s="338"/>
      <c r="O492" s="84"/>
      <c r="P492" s="84"/>
      <c r="S492" s="339"/>
    </row>
    <row r="493" spans="1:19">
      <c r="A493" s="330"/>
      <c r="B493" s="330"/>
      <c r="C493" s="331"/>
      <c r="D493" s="332"/>
      <c r="E493" s="333"/>
      <c r="F493" s="334"/>
      <c r="G493" s="334"/>
      <c r="H493" s="334"/>
      <c r="I493" s="335"/>
      <c r="K493" s="337"/>
      <c r="L493" s="338"/>
      <c r="M493" s="338"/>
      <c r="N493" s="338"/>
      <c r="O493" s="84"/>
      <c r="P493" s="84"/>
      <c r="S493" s="339"/>
    </row>
    <row r="494" spans="1:19">
      <c r="A494" s="330"/>
      <c r="B494" s="330"/>
      <c r="C494" s="331"/>
      <c r="D494" s="332"/>
      <c r="E494" s="333"/>
      <c r="F494" s="334"/>
      <c r="G494" s="334"/>
      <c r="H494" s="334"/>
      <c r="I494" s="335"/>
      <c r="K494" s="337"/>
      <c r="L494" s="338"/>
      <c r="M494" s="338"/>
      <c r="N494" s="338"/>
      <c r="O494" s="84"/>
      <c r="P494" s="84"/>
      <c r="S494" s="339"/>
    </row>
    <row r="495" spans="1:19">
      <c r="A495" s="330"/>
      <c r="B495" s="330"/>
      <c r="C495" s="331"/>
      <c r="D495" s="332"/>
      <c r="E495" s="333"/>
      <c r="F495" s="334"/>
      <c r="G495" s="334"/>
      <c r="H495" s="334"/>
      <c r="I495" s="335"/>
      <c r="K495" s="337"/>
      <c r="L495" s="338"/>
      <c r="M495" s="338"/>
      <c r="N495" s="338"/>
      <c r="O495" s="84"/>
      <c r="P495" s="84"/>
      <c r="S495" s="339"/>
    </row>
    <row r="496" spans="1:19">
      <c r="A496" s="330"/>
      <c r="B496" s="330"/>
      <c r="C496" s="331"/>
      <c r="D496" s="332"/>
      <c r="E496" s="333"/>
      <c r="F496" s="334"/>
      <c r="G496" s="334"/>
      <c r="H496" s="334"/>
      <c r="I496" s="335"/>
      <c r="K496" s="337"/>
      <c r="L496" s="338"/>
      <c r="M496" s="338"/>
      <c r="N496" s="338"/>
      <c r="O496" s="84"/>
      <c r="P496" s="84"/>
      <c r="S496" s="339"/>
    </row>
    <row r="497" spans="1:19">
      <c r="A497" s="330"/>
      <c r="B497" s="330"/>
      <c r="C497" s="331"/>
      <c r="D497" s="332"/>
      <c r="E497" s="333"/>
      <c r="F497" s="334"/>
      <c r="G497" s="334"/>
      <c r="H497" s="334"/>
      <c r="I497" s="335"/>
      <c r="K497" s="337"/>
      <c r="L497" s="338"/>
      <c r="M497" s="338"/>
      <c r="N497" s="338"/>
      <c r="O497" s="84"/>
      <c r="P497" s="84"/>
      <c r="S497" s="339"/>
    </row>
    <row r="498" spans="1:19">
      <c r="A498" s="330"/>
      <c r="B498" s="330"/>
      <c r="C498" s="331"/>
      <c r="D498" s="332"/>
      <c r="E498" s="333"/>
      <c r="F498" s="334"/>
      <c r="G498" s="334"/>
      <c r="H498" s="334"/>
      <c r="I498" s="335"/>
      <c r="K498" s="337"/>
      <c r="L498" s="338"/>
      <c r="M498" s="338"/>
      <c r="N498" s="338"/>
      <c r="O498" s="84"/>
      <c r="P498" s="84"/>
      <c r="S498" s="339"/>
    </row>
    <row r="499" spans="1:19">
      <c r="A499" s="330"/>
      <c r="B499" s="330"/>
      <c r="C499" s="331"/>
      <c r="D499" s="332"/>
      <c r="E499" s="333"/>
      <c r="F499" s="334"/>
      <c r="G499" s="334"/>
      <c r="H499" s="334"/>
      <c r="I499" s="335"/>
      <c r="K499" s="337"/>
      <c r="L499" s="338"/>
      <c r="M499" s="338"/>
      <c r="N499" s="338"/>
      <c r="O499" s="84"/>
      <c r="P499" s="84"/>
      <c r="S499" s="339"/>
    </row>
    <row r="500" spans="1:19">
      <c r="A500" s="330"/>
      <c r="B500" s="330"/>
      <c r="C500" s="331"/>
      <c r="D500" s="332"/>
      <c r="E500" s="333"/>
      <c r="F500" s="334"/>
      <c r="G500" s="334"/>
      <c r="H500" s="334"/>
      <c r="I500" s="335"/>
      <c r="K500" s="337"/>
      <c r="L500" s="338"/>
      <c r="M500" s="338"/>
      <c r="N500" s="338"/>
      <c r="O500" s="84"/>
      <c r="P500" s="84"/>
      <c r="S500" s="339"/>
    </row>
    <row r="501" spans="1:19">
      <c r="A501" s="330"/>
      <c r="B501" s="330"/>
      <c r="C501" s="331"/>
      <c r="D501" s="332"/>
      <c r="E501" s="333"/>
      <c r="F501" s="334"/>
      <c r="G501" s="334"/>
      <c r="H501" s="334"/>
      <c r="I501" s="335"/>
      <c r="K501" s="337"/>
      <c r="L501" s="338"/>
      <c r="M501" s="338"/>
      <c r="N501" s="338"/>
      <c r="O501" s="84"/>
      <c r="P501" s="84"/>
      <c r="S501" s="339"/>
    </row>
    <row r="502" spans="1:19">
      <c r="A502" s="330"/>
      <c r="B502" s="330"/>
      <c r="C502" s="331"/>
      <c r="D502" s="332"/>
      <c r="E502" s="333"/>
      <c r="F502" s="334"/>
      <c r="G502" s="334"/>
      <c r="H502" s="334"/>
      <c r="I502" s="335"/>
      <c r="K502" s="337"/>
      <c r="L502" s="338"/>
      <c r="M502" s="338"/>
      <c r="N502" s="338"/>
      <c r="O502" s="84"/>
      <c r="P502" s="84"/>
      <c r="S502" s="339"/>
    </row>
    <row r="503" spans="1:19">
      <c r="A503" s="330"/>
      <c r="B503" s="330"/>
      <c r="C503" s="331"/>
      <c r="D503" s="332"/>
      <c r="E503" s="333"/>
      <c r="F503" s="334"/>
      <c r="G503" s="334"/>
      <c r="H503" s="334"/>
      <c r="I503" s="335"/>
      <c r="K503" s="337"/>
      <c r="L503" s="338"/>
      <c r="M503" s="338"/>
      <c r="N503" s="338"/>
      <c r="O503" s="84"/>
      <c r="P503" s="84"/>
      <c r="S503" s="339"/>
    </row>
    <row r="504" spans="1:19">
      <c r="A504" s="330"/>
      <c r="B504" s="330"/>
      <c r="C504" s="331"/>
      <c r="D504" s="332"/>
      <c r="E504" s="333"/>
      <c r="F504" s="334"/>
      <c r="G504" s="334"/>
      <c r="H504" s="334"/>
      <c r="I504" s="335"/>
      <c r="K504" s="337"/>
      <c r="L504" s="338"/>
      <c r="M504" s="338"/>
      <c r="N504" s="338"/>
      <c r="O504" s="84"/>
      <c r="P504" s="84"/>
      <c r="S504" s="339"/>
    </row>
    <row r="505" spans="1:19">
      <c r="A505" s="330"/>
      <c r="B505" s="330"/>
      <c r="C505" s="331"/>
      <c r="D505" s="332"/>
      <c r="E505" s="333"/>
      <c r="F505" s="334"/>
      <c r="G505" s="334"/>
      <c r="H505" s="334"/>
      <c r="I505" s="335"/>
      <c r="K505" s="337"/>
      <c r="L505" s="338"/>
      <c r="M505" s="338"/>
      <c r="N505" s="338"/>
      <c r="O505" s="84"/>
      <c r="P505" s="84"/>
      <c r="S505" s="339"/>
    </row>
    <row r="506" spans="1:19">
      <c r="A506" s="330"/>
      <c r="B506" s="330"/>
      <c r="C506" s="331"/>
      <c r="D506" s="332"/>
      <c r="E506" s="333"/>
      <c r="F506" s="334"/>
      <c r="G506" s="334"/>
      <c r="H506" s="334"/>
      <c r="I506" s="335"/>
      <c r="K506" s="337"/>
      <c r="L506" s="338"/>
      <c r="M506" s="338"/>
      <c r="N506" s="338"/>
      <c r="O506" s="84"/>
      <c r="P506" s="84"/>
      <c r="S506" s="339"/>
    </row>
    <row r="507" spans="1:19">
      <c r="A507" s="330"/>
      <c r="B507" s="330"/>
      <c r="C507" s="331"/>
      <c r="D507" s="332"/>
      <c r="E507" s="333"/>
      <c r="F507" s="334"/>
      <c r="G507" s="334"/>
      <c r="H507" s="334"/>
      <c r="I507" s="335"/>
      <c r="K507" s="337"/>
      <c r="L507" s="338"/>
      <c r="M507" s="338"/>
      <c r="N507" s="338"/>
      <c r="O507" s="84"/>
      <c r="P507" s="84"/>
      <c r="S507" s="339"/>
    </row>
    <row r="508" spans="1:19">
      <c r="A508" s="330"/>
      <c r="B508" s="330"/>
      <c r="C508" s="331"/>
      <c r="D508" s="332"/>
      <c r="E508" s="333"/>
      <c r="F508" s="334"/>
      <c r="G508" s="334"/>
      <c r="H508" s="334"/>
      <c r="I508" s="335"/>
      <c r="K508" s="337"/>
      <c r="L508" s="338"/>
      <c r="M508" s="338"/>
      <c r="N508" s="338"/>
      <c r="O508" s="84"/>
      <c r="P508" s="84"/>
      <c r="S508" s="339"/>
    </row>
    <row r="509" spans="1:19">
      <c r="A509" s="330"/>
      <c r="B509" s="330"/>
      <c r="C509" s="331"/>
      <c r="D509" s="332"/>
      <c r="E509" s="333"/>
      <c r="F509" s="334"/>
      <c r="G509" s="334"/>
      <c r="H509" s="334"/>
      <c r="I509" s="335"/>
      <c r="K509" s="337"/>
      <c r="L509" s="338"/>
      <c r="M509" s="338"/>
      <c r="N509" s="338"/>
      <c r="O509" s="84"/>
      <c r="P509" s="84"/>
      <c r="S509" s="339"/>
    </row>
    <row r="510" spans="1:19">
      <c r="A510" s="330"/>
      <c r="B510" s="330"/>
      <c r="C510" s="331"/>
      <c r="D510" s="332"/>
      <c r="E510" s="333"/>
      <c r="F510" s="334"/>
      <c r="G510" s="334"/>
      <c r="H510" s="334"/>
      <c r="I510" s="335"/>
      <c r="K510" s="337"/>
      <c r="L510" s="338"/>
      <c r="M510" s="338"/>
      <c r="N510" s="338"/>
      <c r="O510" s="84"/>
      <c r="P510" s="84"/>
      <c r="S510" s="339"/>
    </row>
    <row r="511" spans="1:19">
      <c r="A511" s="330"/>
      <c r="B511" s="330"/>
      <c r="C511" s="331"/>
      <c r="D511" s="332"/>
      <c r="E511" s="333"/>
      <c r="F511" s="334"/>
      <c r="G511" s="334"/>
      <c r="H511" s="334"/>
      <c r="I511" s="335"/>
      <c r="K511" s="337"/>
      <c r="L511" s="338"/>
      <c r="M511" s="338"/>
      <c r="N511" s="338"/>
      <c r="O511" s="84"/>
      <c r="P511" s="84"/>
      <c r="S511" s="339"/>
    </row>
    <row r="512" spans="1:19">
      <c r="A512" s="330"/>
      <c r="B512" s="330"/>
      <c r="C512" s="331"/>
      <c r="D512" s="332"/>
      <c r="E512" s="333"/>
      <c r="F512" s="334"/>
      <c r="G512" s="334"/>
      <c r="H512" s="334"/>
      <c r="I512" s="335"/>
      <c r="K512" s="337"/>
      <c r="L512" s="338"/>
      <c r="M512" s="338"/>
      <c r="N512" s="338"/>
      <c r="O512" s="84"/>
      <c r="P512" s="84"/>
      <c r="S512" s="339"/>
    </row>
    <row r="513" spans="1:19">
      <c r="A513" s="330"/>
      <c r="B513" s="330"/>
      <c r="C513" s="331"/>
      <c r="D513" s="332"/>
      <c r="E513" s="333"/>
      <c r="F513" s="334"/>
      <c r="G513" s="334"/>
      <c r="H513" s="334"/>
      <c r="I513" s="335"/>
      <c r="K513" s="337"/>
      <c r="L513" s="338"/>
      <c r="M513" s="338"/>
      <c r="N513" s="338"/>
      <c r="O513" s="84"/>
      <c r="P513" s="84"/>
      <c r="S513" s="339"/>
    </row>
    <row r="514" spans="1:19">
      <c r="A514" s="330"/>
      <c r="B514" s="330"/>
      <c r="C514" s="331"/>
      <c r="D514" s="332"/>
      <c r="E514" s="333"/>
      <c r="F514" s="334"/>
      <c r="G514" s="334"/>
      <c r="H514" s="334"/>
      <c r="I514" s="335"/>
      <c r="K514" s="337"/>
      <c r="L514" s="338"/>
      <c r="M514" s="338"/>
      <c r="N514" s="338"/>
      <c r="O514" s="84"/>
      <c r="P514" s="84"/>
      <c r="S514" s="339"/>
    </row>
    <row r="515" spans="1:19">
      <c r="A515" s="330"/>
      <c r="B515" s="330"/>
      <c r="C515" s="331"/>
      <c r="D515" s="332"/>
      <c r="E515" s="333"/>
      <c r="F515" s="334"/>
      <c r="G515" s="334"/>
      <c r="H515" s="334"/>
      <c r="I515" s="335"/>
      <c r="K515" s="337"/>
      <c r="L515" s="338"/>
      <c r="M515" s="338"/>
      <c r="N515" s="338"/>
      <c r="O515" s="84"/>
      <c r="P515" s="84"/>
      <c r="S515" s="339"/>
    </row>
    <row r="516" spans="1:19">
      <c r="A516" s="330"/>
      <c r="B516" s="330"/>
      <c r="C516" s="331"/>
      <c r="D516" s="332"/>
      <c r="E516" s="333"/>
      <c r="F516" s="334"/>
      <c r="G516" s="334"/>
      <c r="H516" s="334"/>
      <c r="I516" s="335"/>
      <c r="K516" s="337"/>
      <c r="L516" s="338"/>
      <c r="M516" s="338"/>
      <c r="N516" s="338"/>
      <c r="O516" s="84"/>
      <c r="P516" s="84"/>
      <c r="S516" s="339"/>
    </row>
    <row r="517" spans="1:19">
      <c r="A517" s="330"/>
      <c r="B517" s="330"/>
      <c r="C517" s="331"/>
      <c r="D517" s="332"/>
      <c r="E517" s="333"/>
      <c r="F517" s="334"/>
      <c r="G517" s="334"/>
      <c r="H517" s="334"/>
      <c r="I517" s="335"/>
      <c r="K517" s="337"/>
      <c r="L517" s="338"/>
      <c r="M517" s="338"/>
      <c r="N517" s="338"/>
      <c r="O517" s="84"/>
      <c r="P517" s="84"/>
      <c r="S517" s="339"/>
    </row>
    <row r="518" spans="1:19">
      <c r="A518" s="330"/>
      <c r="B518" s="330"/>
      <c r="C518" s="331"/>
      <c r="D518" s="332"/>
      <c r="E518" s="333"/>
      <c r="F518" s="334"/>
      <c r="G518" s="334"/>
      <c r="H518" s="334"/>
      <c r="I518" s="335"/>
      <c r="K518" s="337"/>
      <c r="L518" s="338"/>
      <c r="M518" s="338"/>
      <c r="N518" s="338"/>
      <c r="O518" s="84"/>
      <c r="P518" s="84"/>
      <c r="S518" s="339"/>
    </row>
    <row r="519" spans="1:19">
      <c r="A519" s="330"/>
      <c r="B519" s="330"/>
      <c r="C519" s="331"/>
      <c r="D519" s="332"/>
      <c r="E519" s="333"/>
      <c r="F519" s="334"/>
      <c r="G519" s="334"/>
      <c r="H519" s="334"/>
      <c r="I519" s="335"/>
      <c r="K519" s="337"/>
      <c r="L519" s="338"/>
      <c r="M519" s="338"/>
      <c r="N519" s="338"/>
      <c r="O519" s="84"/>
      <c r="P519" s="84"/>
      <c r="S519" s="339"/>
    </row>
    <row r="520" spans="1:19">
      <c r="A520" s="330"/>
      <c r="B520" s="330"/>
      <c r="C520" s="331"/>
      <c r="D520" s="332"/>
      <c r="E520" s="333"/>
      <c r="F520" s="334"/>
      <c r="G520" s="334"/>
      <c r="H520" s="334"/>
      <c r="I520" s="335"/>
      <c r="K520" s="337"/>
      <c r="L520" s="338"/>
      <c r="M520" s="338"/>
      <c r="N520" s="338"/>
      <c r="O520" s="84"/>
      <c r="P520" s="84"/>
      <c r="S520" s="339"/>
    </row>
    <row r="521" spans="1:19">
      <c r="A521" s="330"/>
      <c r="B521" s="330"/>
      <c r="C521" s="331"/>
      <c r="D521" s="332"/>
      <c r="E521" s="333"/>
      <c r="F521" s="334"/>
      <c r="G521" s="334"/>
      <c r="H521" s="334"/>
      <c r="I521" s="335"/>
      <c r="K521" s="337"/>
      <c r="L521" s="338"/>
      <c r="M521" s="338"/>
      <c r="N521" s="338"/>
      <c r="O521" s="84"/>
      <c r="P521" s="84"/>
      <c r="S521" s="339"/>
    </row>
    <row r="522" spans="1:19">
      <c r="A522" s="330"/>
      <c r="B522" s="330"/>
      <c r="C522" s="331"/>
      <c r="D522" s="332"/>
      <c r="E522" s="333"/>
      <c r="F522" s="334"/>
      <c r="G522" s="334"/>
      <c r="H522" s="334"/>
      <c r="I522" s="335"/>
      <c r="K522" s="337"/>
      <c r="L522" s="338"/>
      <c r="M522" s="338"/>
      <c r="N522" s="338"/>
      <c r="O522" s="84"/>
      <c r="P522" s="84"/>
      <c r="S522" s="339"/>
    </row>
    <row r="523" spans="1:19">
      <c r="A523" s="330"/>
      <c r="B523" s="330"/>
      <c r="C523" s="331"/>
      <c r="D523" s="332"/>
      <c r="E523" s="333"/>
      <c r="F523" s="334"/>
      <c r="G523" s="334"/>
      <c r="H523" s="334"/>
      <c r="I523" s="335"/>
      <c r="K523" s="337"/>
      <c r="L523" s="338"/>
      <c r="M523" s="338"/>
      <c r="N523" s="338"/>
      <c r="O523" s="84"/>
      <c r="P523" s="84"/>
      <c r="S523" s="339"/>
    </row>
    <row r="524" spans="1:19">
      <c r="A524" s="330"/>
      <c r="B524" s="330"/>
      <c r="C524" s="331"/>
      <c r="D524" s="332"/>
      <c r="E524" s="333"/>
      <c r="F524" s="334"/>
      <c r="G524" s="334"/>
      <c r="H524" s="334"/>
      <c r="I524" s="335"/>
      <c r="K524" s="337"/>
      <c r="L524" s="338"/>
      <c r="M524" s="338"/>
      <c r="N524" s="338"/>
      <c r="O524" s="84"/>
      <c r="P524" s="84"/>
      <c r="S524" s="339"/>
    </row>
    <row r="525" spans="1:19">
      <c r="A525" s="330"/>
      <c r="B525" s="330"/>
      <c r="C525" s="331"/>
      <c r="D525" s="332"/>
      <c r="E525" s="333"/>
      <c r="F525" s="334"/>
      <c r="G525" s="334"/>
      <c r="H525" s="334"/>
      <c r="I525" s="335"/>
      <c r="K525" s="337"/>
      <c r="L525" s="338"/>
      <c r="M525" s="338"/>
      <c r="N525" s="338"/>
      <c r="O525" s="84"/>
      <c r="P525" s="84"/>
      <c r="S525" s="339"/>
    </row>
    <row r="526" spans="1:19">
      <c r="A526" s="330"/>
      <c r="B526" s="330"/>
      <c r="C526" s="331"/>
      <c r="D526" s="332"/>
      <c r="E526" s="333"/>
      <c r="F526" s="334"/>
      <c r="G526" s="334"/>
      <c r="H526" s="334"/>
      <c r="I526" s="335"/>
      <c r="K526" s="337"/>
      <c r="L526" s="338"/>
      <c r="M526" s="338"/>
      <c r="N526" s="338"/>
      <c r="O526" s="84"/>
      <c r="P526" s="84"/>
      <c r="S526" s="339"/>
    </row>
    <row r="527" spans="1:19">
      <c r="A527" s="330"/>
      <c r="B527" s="330"/>
      <c r="C527" s="331"/>
      <c r="D527" s="332"/>
      <c r="E527" s="333"/>
      <c r="F527" s="334"/>
      <c r="G527" s="334"/>
      <c r="H527" s="334"/>
      <c r="I527" s="335"/>
      <c r="K527" s="337"/>
      <c r="L527" s="338"/>
      <c r="M527" s="338"/>
      <c r="N527" s="338"/>
      <c r="O527" s="84"/>
      <c r="P527" s="84"/>
      <c r="S527" s="339"/>
    </row>
    <row r="528" spans="1:19">
      <c r="A528" s="330"/>
      <c r="B528" s="330"/>
      <c r="C528" s="331"/>
      <c r="D528" s="332"/>
      <c r="E528" s="333"/>
      <c r="F528" s="334"/>
      <c r="G528" s="334"/>
      <c r="H528" s="334"/>
      <c r="I528" s="335"/>
      <c r="K528" s="337"/>
      <c r="L528" s="338"/>
      <c r="M528" s="338"/>
      <c r="N528" s="338"/>
      <c r="O528" s="84"/>
      <c r="P528" s="84"/>
      <c r="S528" s="339"/>
    </row>
    <row r="529" spans="1:19">
      <c r="A529" s="330"/>
      <c r="B529" s="330"/>
      <c r="C529" s="331"/>
      <c r="D529" s="332"/>
      <c r="E529" s="333"/>
      <c r="F529" s="334"/>
      <c r="G529" s="334"/>
      <c r="H529" s="334"/>
      <c r="I529" s="335"/>
      <c r="K529" s="337"/>
      <c r="L529" s="338"/>
      <c r="M529" s="338"/>
      <c r="N529" s="338"/>
      <c r="O529" s="84"/>
      <c r="P529" s="84"/>
      <c r="S529" s="339"/>
    </row>
    <row r="530" spans="1:19">
      <c r="A530" s="330"/>
      <c r="B530" s="330"/>
      <c r="C530" s="331"/>
      <c r="D530" s="332"/>
      <c r="E530" s="333"/>
      <c r="F530" s="334"/>
      <c r="G530" s="334"/>
      <c r="H530" s="334"/>
      <c r="I530" s="335"/>
      <c r="K530" s="337"/>
      <c r="L530" s="338"/>
      <c r="M530" s="338"/>
      <c r="N530" s="338"/>
      <c r="O530" s="84"/>
      <c r="P530" s="84"/>
      <c r="S530" s="339"/>
    </row>
    <row r="531" spans="1:19">
      <c r="A531" s="330"/>
      <c r="B531" s="330"/>
      <c r="C531" s="331"/>
      <c r="D531" s="332"/>
      <c r="E531" s="333"/>
      <c r="F531" s="334"/>
      <c r="G531" s="334"/>
      <c r="H531" s="334"/>
      <c r="I531" s="335"/>
      <c r="K531" s="337"/>
      <c r="L531" s="338"/>
      <c r="M531" s="338"/>
      <c r="N531" s="338"/>
      <c r="O531" s="84"/>
      <c r="P531" s="84"/>
      <c r="S531" s="339"/>
    </row>
    <row r="532" spans="1:19">
      <c r="A532" s="330"/>
      <c r="B532" s="330"/>
      <c r="C532" s="331"/>
      <c r="D532" s="332"/>
      <c r="E532" s="333"/>
      <c r="F532" s="334"/>
      <c r="G532" s="334"/>
      <c r="H532" s="334"/>
      <c r="I532" s="335"/>
      <c r="K532" s="337"/>
      <c r="L532" s="338"/>
      <c r="M532" s="338"/>
      <c r="N532" s="338"/>
      <c r="O532" s="84"/>
      <c r="P532" s="84"/>
      <c r="S532" s="339"/>
    </row>
    <row r="533" spans="1:19">
      <c r="A533" s="330"/>
      <c r="B533" s="330"/>
      <c r="C533" s="331"/>
      <c r="D533" s="332"/>
      <c r="E533" s="333"/>
      <c r="F533" s="334"/>
      <c r="G533" s="334"/>
      <c r="H533" s="334"/>
      <c r="I533" s="335"/>
      <c r="K533" s="337"/>
      <c r="L533" s="338"/>
      <c r="M533" s="338"/>
      <c r="N533" s="338"/>
      <c r="O533" s="84"/>
      <c r="P533" s="84"/>
      <c r="S533" s="339"/>
    </row>
    <row r="534" spans="1:19">
      <c r="A534" s="330"/>
      <c r="B534" s="330"/>
      <c r="C534" s="331"/>
      <c r="D534" s="332"/>
      <c r="E534" s="333"/>
      <c r="F534" s="334"/>
      <c r="G534" s="334"/>
      <c r="H534" s="334"/>
      <c r="I534" s="335"/>
      <c r="K534" s="337"/>
      <c r="L534" s="338"/>
      <c r="M534" s="338"/>
      <c r="N534" s="338"/>
      <c r="O534" s="84"/>
      <c r="P534" s="84"/>
      <c r="S534" s="339"/>
    </row>
    <row r="535" spans="1:19">
      <c r="A535" s="330"/>
      <c r="B535" s="330"/>
      <c r="C535" s="331"/>
      <c r="D535" s="332"/>
      <c r="E535" s="333"/>
      <c r="F535" s="334"/>
      <c r="G535" s="334"/>
      <c r="H535" s="334"/>
      <c r="I535" s="335"/>
      <c r="K535" s="337"/>
      <c r="L535" s="338"/>
      <c r="M535" s="338"/>
      <c r="N535" s="338"/>
      <c r="O535" s="84"/>
      <c r="P535" s="84"/>
      <c r="S535" s="339"/>
    </row>
    <row r="536" spans="1:19">
      <c r="A536" s="330"/>
      <c r="B536" s="330"/>
      <c r="C536" s="331"/>
      <c r="D536" s="332"/>
      <c r="E536" s="333"/>
      <c r="F536" s="334"/>
      <c r="G536" s="334"/>
      <c r="H536" s="334"/>
      <c r="I536" s="335"/>
      <c r="K536" s="337"/>
      <c r="L536" s="338"/>
      <c r="M536" s="338"/>
      <c r="N536" s="338"/>
      <c r="O536" s="84"/>
      <c r="P536" s="84"/>
      <c r="S536" s="339"/>
    </row>
    <row r="537" spans="1:19">
      <c r="A537" s="330"/>
      <c r="B537" s="330"/>
      <c r="C537" s="331"/>
      <c r="D537" s="332"/>
      <c r="E537" s="333"/>
      <c r="F537" s="334"/>
      <c r="G537" s="334"/>
      <c r="H537" s="334"/>
      <c r="I537" s="335"/>
      <c r="K537" s="337"/>
      <c r="L537" s="338"/>
      <c r="M537" s="338"/>
      <c r="N537" s="338"/>
      <c r="O537" s="84"/>
      <c r="P537" s="84"/>
      <c r="S537" s="339"/>
    </row>
    <row r="538" spans="1:19">
      <c r="A538" s="330"/>
      <c r="B538" s="330"/>
      <c r="C538" s="331"/>
      <c r="D538" s="332"/>
      <c r="E538" s="333"/>
      <c r="F538" s="334"/>
      <c r="G538" s="334"/>
      <c r="H538" s="334"/>
      <c r="I538" s="335"/>
      <c r="K538" s="337"/>
      <c r="L538" s="338"/>
      <c r="M538" s="338"/>
      <c r="N538" s="338"/>
      <c r="O538" s="84"/>
      <c r="P538" s="84"/>
      <c r="S538" s="339"/>
    </row>
    <row r="539" spans="1:19">
      <c r="A539" s="330"/>
      <c r="B539" s="330"/>
      <c r="C539" s="331"/>
      <c r="D539" s="332"/>
      <c r="E539" s="333"/>
      <c r="F539" s="334"/>
      <c r="G539" s="334"/>
      <c r="H539" s="334"/>
      <c r="I539" s="335"/>
      <c r="K539" s="337"/>
      <c r="L539" s="338"/>
      <c r="M539" s="338"/>
      <c r="N539" s="338"/>
      <c r="O539" s="84"/>
      <c r="P539" s="84"/>
      <c r="S539" s="339"/>
    </row>
    <row r="540" spans="1:19">
      <c r="A540" s="330"/>
      <c r="B540" s="330"/>
      <c r="C540" s="331"/>
      <c r="D540" s="332"/>
      <c r="E540" s="333"/>
      <c r="F540" s="334"/>
      <c r="G540" s="334"/>
      <c r="H540" s="334"/>
      <c r="I540" s="335"/>
      <c r="K540" s="337"/>
      <c r="L540" s="338"/>
      <c r="M540" s="338"/>
      <c r="N540" s="338"/>
      <c r="O540" s="84"/>
      <c r="P540" s="84"/>
      <c r="S540" s="339"/>
    </row>
    <row r="541" spans="1:19">
      <c r="A541" s="330"/>
      <c r="B541" s="330"/>
      <c r="C541" s="331"/>
      <c r="D541" s="332"/>
      <c r="E541" s="333"/>
      <c r="F541" s="334"/>
      <c r="G541" s="334"/>
      <c r="H541" s="334"/>
      <c r="I541" s="335"/>
      <c r="K541" s="337"/>
      <c r="L541" s="338"/>
      <c r="M541" s="338"/>
      <c r="N541" s="338"/>
      <c r="O541" s="84"/>
      <c r="P541" s="84"/>
      <c r="S541" s="339"/>
    </row>
    <row r="542" spans="1:19">
      <c r="A542" s="330"/>
      <c r="B542" s="330"/>
      <c r="C542" s="331"/>
      <c r="D542" s="332"/>
      <c r="E542" s="333"/>
      <c r="F542" s="334"/>
      <c r="G542" s="334"/>
      <c r="H542" s="334"/>
      <c r="I542" s="335"/>
      <c r="K542" s="337"/>
      <c r="L542" s="338"/>
      <c r="M542" s="338"/>
      <c r="N542" s="338"/>
      <c r="O542" s="84"/>
      <c r="P542" s="84"/>
      <c r="S542" s="339"/>
    </row>
    <row r="543" spans="1:19">
      <c r="A543" s="330"/>
      <c r="B543" s="330"/>
      <c r="C543" s="331"/>
      <c r="D543" s="332"/>
      <c r="E543" s="333"/>
      <c r="F543" s="334"/>
      <c r="G543" s="334"/>
      <c r="H543" s="334"/>
      <c r="I543" s="335"/>
      <c r="K543" s="337"/>
      <c r="L543" s="338"/>
      <c r="M543" s="338"/>
      <c r="N543" s="338"/>
      <c r="O543" s="84"/>
      <c r="P543" s="84"/>
      <c r="S543" s="339"/>
    </row>
    <row r="544" spans="1:19">
      <c r="A544" s="330"/>
      <c r="B544" s="330"/>
      <c r="C544" s="331"/>
      <c r="D544" s="332"/>
      <c r="E544" s="333"/>
      <c r="F544" s="334"/>
      <c r="G544" s="334"/>
      <c r="H544" s="334"/>
      <c r="I544" s="335"/>
      <c r="K544" s="337"/>
      <c r="L544" s="338"/>
      <c r="M544" s="338"/>
      <c r="N544" s="338"/>
      <c r="O544" s="84"/>
      <c r="P544" s="84"/>
      <c r="S544" s="339"/>
    </row>
    <row r="545" spans="1:19">
      <c r="A545" s="330"/>
      <c r="B545" s="330"/>
      <c r="C545" s="331"/>
      <c r="D545" s="332"/>
      <c r="E545" s="333"/>
      <c r="F545" s="334"/>
      <c r="G545" s="334"/>
      <c r="H545" s="334"/>
      <c r="I545" s="335"/>
      <c r="K545" s="337"/>
      <c r="L545" s="338"/>
      <c r="M545" s="338"/>
      <c r="N545" s="338"/>
      <c r="O545" s="84"/>
      <c r="P545" s="84"/>
      <c r="S545" s="339"/>
    </row>
    <row r="546" spans="1:19">
      <c r="A546" s="330"/>
      <c r="B546" s="330"/>
      <c r="C546" s="331"/>
      <c r="D546" s="332"/>
      <c r="E546" s="333"/>
      <c r="F546" s="334"/>
      <c r="G546" s="334"/>
      <c r="H546" s="334"/>
      <c r="I546" s="335"/>
      <c r="K546" s="337"/>
      <c r="L546" s="338"/>
      <c r="M546" s="338"/>
      <c r="N546" s="338"/>
      <c r="O546" s="84"/>
      <c r="P546" s="84"/>
      <c r="S546" s="339"/>
    </row>
    <row r="547" spans="1:19">
      <c r="A547" s="330"/>
      <c r="B547" s="330"/>
      <c r="C547" s="331"/>
      <c r="D547" s="332"/>
      <c r="E547" s="333"/>
      <c r="F547" s="334"/>
      <c r="G547" s="334"/>
      <c r="H547" s="334"/>
      <c r="I547" s="335"/>
      <c r="K547" s="337"/>
      <c r="L547" s="338"/>
      <c r="M547" s="338"/>
      <c r="N547" s="338"/>
      <c r="O547" s="84"/>
      <c r="P547" s="84"/>
      <c r="S547" s="339"/>
    </row>
    <row r="548" spans="1:19">
      <c r="A548" s="330"/>
      <c r="B548" s="330"/>
      <c r="C548" s="331"/>
      <c r="D548" s="332"/>
      <c r="E548" s="333"/>
      <c r="F548" s="334"/>
      <c r="G548" s="334"/>
      <c r="H548" s="334"/>
      <c r="I548" s="335"/>
      <c r="K548" s="337"/>
      <c r="L548" s="338"/>
      <c r="M548" s="338"/>
      <c r="N548" s="338"/>
      <c r="O548" s="84"/>
      <c r="P548" s="84"/>
      <c r="S548" s="339"/>
    </row>
    <row r="549" spans="1:19">
      <c r="A549" s="330"/>
      <c r="B549" s="330"/>
      <c r="C549" s="331"/>
      <c r="D549" s="332"/>
      <c r="E549" s="333"/>
      <c r="F549" s="334"/>
      <c r="G549" s="334"/>
      <c r="H549" s="334"/>
      <c r="I549" s="335"/>
      <c r="K549" s="337"/>
      <c r="L549" s="338"/>
      <c r="M549" s="338"/>
      <c r="N549" s="338"/>
      <c r="O549" s="84"/>
      <c r="P549" s="84"/>
      <c r="S549" s="339"/>
    </row>
    <row r="550" spans="1:19">
      <c r="A550" s="330"/>
      <c r="B550" s="330"/>
      <c r="C550" s="331"/>
      <c r="D550" s="332"/>
      <c r="E550" s="333"/>
      <c r="F550" s="334"/>
      <c r="G550" s="334"/>
      <c r="H550" s="334"/>
      <c r="I550" s="335"/>
      <c r="K550" s="337"/>
      <c r="L550" s="338"/>
      <c r="M550" s="338"/>
      <c r="N550" s="338"/>
      <c r="O550" s="84"/>
      <c r="P550" s="84"/>
      <c r="S550" s="339"/>
    </row>
    <row r="551" spans="1:19">
      <c r="A551" s="330"/>
      <c r="B551" s="330"/>
      <c r="C551" s="331"/>
      <c r="D551" s="332"/>
      <c r="E551" s="333"/>
      <c r="F551" s="334"/>
      <c r="G551" s="334"/>
      <c r="H551" s="334"/>
      <c r="I551" s="335"/>
      <c r="K551" s="337"/>
      <c r="L551" s="338"/>
      <c r="M551" s="338"/>
      <c r="N551" s="338"/>
      <c r="O551" s="84"/>
      <c r="P551" s="84"/>
      <c r="S551" s="339"/>
    </row>
    <row r="552" spans="1:19">
      <c r="A552" s="330"/>
      <c r="B552" s="330"/>
      <c r="C552" s="331"/>
      <c r="D552" s="332"/>
      <c r="E552" s="333"/>
      <c r="F552" s="334"/>
      <c r="G552" s="334"/>
      <c r="H552" s="334"/>
      <c r="I552" s="335"/>
      <c r="K552" s="337"/>
      <c r="L552" s="338"/>
      <c r="M552" s="338"/>
      <c r="N552" s="338"/>
      <c r="O552" s="84"/>
      <c r="P552" s="84"/>
      <c r="S552" s="339"/>
    </row>
    <row r="553" spans="1:19">
      <c r="A553" s="330"/>
      <c r="B553" s="330"/>
      <c r="C553" s="331"/>
      <c r="D553" s="332"/>
      <c r="E553" s="333"/>
      <c r="F553" s="334"/>
      <c r="G553" s="334"/>
      <c r="H553" s="334"/>
      <c r="I553" s="335"/>
      <c r="K553" s="337"/>
      <c r="L553" s="338"/>
      <c r="M553" s="338"/>
      <c r="N553" s="338"/>
      <c r="O553" s="84"/>
      <c r="P553" s="84"/>
      <c r="S553" s="339"/>
    </row>
    <row r="554" spans="1:19">
      <c r="A554" s="330"/>
      <c r="B554" s="330"/>
      <c r="C554" s="331"/>
      <c r="D554" s="332"/>
      <c r="E554" s="333"/>
      <c r="F554" s="334"/>
      <c r="G554" s="334"/>
      <c r="H554" s="334"/>
      <c r="I554" s="335"/>
      <c r="K554" s="337"/>
      <c r="L554" s="338"/>
      <c r="M554" s="338"/>
      <c r="N554" s="338"/>
      <c r="O554" s="84"/>
      <c r="P554" s="84"/>
      <c r="S554" s="339"/>
    </row>
    <row r="555" spans="1:19">
      <c r="A555" s="330"/>
      <c r="B555" s="330"/>
      <c r="C555" s="331"/>
      <c r="D555" s="332"/>
      <c r="E555" s="333"/>
      <c r="F555" s="334"/>
      <c r="G555" s="334"/>
      <c r="H555" s="334"/>
      <c r="I555" s="335"/>
      <c r="K555" s="337"/>
      <c r="L555" s="338"/>
      <c r="M555" s="338"/>
      <c r="N555" s="338"/>
      <c r="O555" s="84"/>
      <c r="P555" s="84"/>
      <c r="S555" s="339"/>
    </row>
    <row r="556" spans="1:19">
      <c r="A556" s="330"/>
      <c r="B556" s="330"/>
      <c r="C556" s="331"/>
      <c r="D556" s="332"/>
      <c r="E556" s="333"/>
      <c r="F556" s="334"/>
      <c r="G556" s="334"/>
      <c r="H556" s="334"/>
      <c r="I556" s="335"/>
      <c r="K556" s="337"/>
      <c r="L556" s="338"/>
      <c r="M556" s="338"/>
      <c r="N556" s="338"/>
      <c r="O556" s="84"/>
      <c r="P556" s="84"/>
      <c r="S556" s="339"/>
    </row>
    <row r="557" spans="1:19">
      <c r="A557" s="330"/>
      <c r="B557" s="330"/>
      <c r="C557" s="331"/>
      <c r="D557" s="332"/>
      <c r="E557" s="333"/>
      <c r="F557" s="334"/>
      <c r="G557" s="334"/>
      <c r="H557" s="334"/>
      <c r="I557" s="335"/>
      <c r="K557" s="337"/>
      <c r="L557" s="338"/>
      <c r="M557" s="338"/>
      <c r="N557" s="338"/>
      <c r="O557" s="84"/>
      <c r="P557" s="84"/>
      <c r="S557" s="339"/>
    </row>
    <row r="558" spans="1:19">
      <c r="A558" s="330"/>
      <c r="B558" s="330"/>
      <c r="C558" s="331"/>
      <c r="D558" s="332"/>
      <c r="E558" s="333"/>
      <c r="F558" s="334"/>
      <c r="G558" s="334"/>
      <c r="H558" s="334"/>
      <c r="I558" s="335"/>
      <c r="K558" s="337"/>
      <c r="L558" s="338"/>
      <c r="M558" s="338"/>
      <c r="N558" s="338"/>
      <c r="O558" s="84"/>
      <c r="P558" s="84"/>
      <c r="S558" s="339"/>
    </row>
    <row r="559" spans="1:19">
      <c r="A559" s="330"/>
      <c r="B559" s="330"/>
      <c r="C559" s="331"/>
      <c r="D559" s="332"/>
      <c r="E559" s="333"/>
      <c r="F559" s="334"/>
      <c r="G559" s="334"/>
      <c r="H559" s="334"/>
      <c r="I559" s="335"/>
      <c r="K559" s="337"/>
      <c r="L559" s="338"/>
      <c r="M559" s="338"/>
      <c r="N559" s="338"/>
      <c r="O559" s="84"/>
      <c r="P559" s="84"/>
      <c r="S559" s="339"/>
    </row>
    <row r="560" spans="1:19">
      <c r="A560" s="330"/>
      <c r="B560" s="330"/>
      <c r="C560" s="331"/>
      <c r="D560" s="332"/>
      <c r="E560" s="333"/>
      <c r="F560" s="334"/>
      <c r="G560" s="334"/>
      <c r="H560" s="334"/>
      <c r="I560" s="335"/>
      <c r="K560" s="337"/>
      <c r="L560" s="338"/>
      <c r="M560" s="338"/>
      <c r="N560" s="338"/>
      <c r="O560" s="84"/>
      <c r="P560" s="84"/>
      <c r="S560" s="339"/>
    </row>
    <row r="561" spans="1:21">
      <c r="A561" s="330"/>
      <c r="B561" s="330"/>
      <c r="C561" s="331"/>
      <c r="D561" s="332"/>
      <c r="E561" s="333"/>
      <c r="F561" s="334"/>
      <c r="G561" s="334"/>
      <c r="H561" s="334"/>
      <c r="I561" s="335"/>
      <c r="K561" s="337"/>
      <c r="L561" s="338"/>
      <c r="M561" s="338"/>
      <c r="N561" s="338"/>
      <c r="O561" s="84"/>
      <c r="P561" s="84"/>
      <c r="S561" s="339"/>
    </row>
    <row r="562" spans="1:21">
      <c r="A562" s="330"/>
      <c r="B562" s="330"/>
      <c r="C562" s="331"/>
      <c r="D562" s="332"/>
      <c r="E562" s="333"/>
      <c r="F562" s="334"/>
      <c r="G562" s="334"/>
      <c r="H562" s="334"/>
      <c r="I562" s="335"/>
      <c r="K562" s="337"/>
      <c r="L562" s="338"/>
      <c r="M562" s="338"/>
      <c r="N562" s="338"/>
      <c r="O562" s="84"/>
      <c r="P562" s="84"/>
      <c r="S562" s="339"/>
    </row>
    <row r="563" spans="1:21">
      <c r="A563" s="330"/>
      <c r="B563" s="330"/>
      <c r="C563" s="331"/>
      <c r="D563" s="332"/>
      <c r="E563" s="333"/>
      <c r="F563" s="334"/>
      <c r="G563" s="334"/>
      <c r="H563" s="334"/>
      <c r="I563" s="335"/>
      <c r="K563" s="337"/>
      <c r="L563" s="338"/>
      <c r="M563" s="338"/>
      <c r="N563" s="338"/>
      <c r="O563" s="84"/>
      <c r="P563" s="84"/>
      <c r="S563" s="339"/>
    </row>
    <row r="564" spans="1:21">
      <c r="A564" s="330"/>
      <c r="B564" s="330"/>
      <c r="C564" s="331"/>
      <c r="D564" s="332"/>
      <c r="E564" s="333"/>
      <c r="F564" s="334"/>
      <c r="G564" s="334"/>
      <c r="H564" s="334"/>
      <c r="I564" s="335"/>
      <c r="K564" s="337"/>
      <c r="L564" s="338"/>
      <c r="M564" s="338"/>
      <c r="N564" s="338"/>
      <c r="O564" s="84"/>
      <c r="P564" s="84"/>
      <c r="S564" s="339"/>
    </row>
    <row r="565" spans="1:21">
      <c r="A565" s="330"/>
      <c r="B565" s="330"/>
      <c r="C565" s="331"/>
      <c r="D565" s="332"/>
      <c r="E565" s="333"/>
      <c r="F565" s="334"/>
      <c r="G565" s="334"/>
      <c r="H565" s="334"/>
      <c r="I565" s="335"/>
      <c r="K565" s="337"/>
      <c r="L565" s="338"/>
      <c r="M565" s="338"/>
      <c r="N565" s="338"/>
      <c r="O565" s="84"/>
      <c r="P565" s="84"/>
      <c r="S565" s="339"/>
    </row>
    <row r="566" spans="1:21">
      <c r="A566" s="330"/>
      <c r="B566" s="330"/>
      <c r="C566" s="331"/>
      <c r="D566" s="332"/>
      <c r="E566" s="333"/>
      <c r="F566" s="334"/>
      <c r="G566" s="334"/>
      <c r="H566" s="334"/>
      <c r="I566" s="335"/>
      <c r="K566" s="337"/>
      <c r="L566" s="338"/>
      <c r="M566" s="338"/>
      <c r="N566" s="338"/>
      <c r="O566" s="84"/>
      <c r="P566" s="84"/>
      <c r="S566" s="339"/>
    </row>
    <row r="567" spans="1:21">
      <c r="A567" s="330"/>
      <c r="B567" s="330"/>
      <c r="C567" s="331"/>
      <c r="D567" s="332"/>
      <c r="E567" s="333"/>
      <c r="F567" s="334"/>
      <c r="G567" s="334"/>
      <c r="H567" s="334"/>
      <c r="I567" s="335"/>
      <c r="K567" s="337"/>
      <c r="L567" s="338"/>
      <c r="M567" s="338"/>
      <c r="N567" s="338"/>
      <c r="O567" s="84"/>
      <c r="P567" s="84"/>
      <c r="S567" s="339"/>
    </row>
    <row r="568" spans="1:21">
      <c r="A568" s="330"/>
      <c r="B568" s="330"/>
      <c r="C568" s="331"/>
      <c r="D568" s="332"/>
      <c r="E568" s="333"/>
      <c r="F568" s="334"/>
      <c r="G568" s="334"/>
      <c r="H568" s="334"/>
      <c r="I568" s="335"/>
      <c r="K568" s="337"/>
      <c r="L568" s="338"/>
      <c r="M568" s="338"/>
      <c r="N568" s="338"/>
      <c r="O568" s="84"/>
      <c r="P568" s="84"/>
      <c r="S568" s="339"/>
    </row>
    <row r="569" spans="1:21">
      <c r="R569" s="347"/>
    </row>
    <row r="570" spans="1:21" s="79" customFormat="1">
      <c r="A570" s="349"/>
      <c r="B570" s="349"/>
      <c r="C570" s="350"/>
      <c r="D570" s="351"/>
      <c r="E570" s="352"/>
      <c r="F570" s="353"/>
      <c r="G570" s="353"/>
      <c r="H570" s="353"/>
      <c r="I570" s="354"/>
      <c r="J570" s="355"/>
      <c r="K570" s="9"/>
      <c r="L570" s="356"/>
      <c r="M570" s="356"/>
      <c r="N570" s="356"/>
      <c r="Q570" s="12"/>
      <c r="R570" s="347"/>
      <c r="S570" s="348"/>
      <c r="T570" s="342"/>
      <c r="U570" s="343"/>
    </row>
    <row r="571" spans="1:21">
      <c r="E571" s="357"/>
    </row>
  </sheetData>
  <autoFilter ref="A7:GE472" xr:uid="{00000000-0009-0000-0000-000000000000}"/>
  <mergeCells count="17">
    <mergeCell ref="U5:U6"/>
    <mergeCell ref="I5:I6"/>
    <mergeCell ref="J5:J6"/>
    <mergeCell ref="K5:K6"/>
    <mergeCell ref="L5:N5"/>
    <mergeCell ref="O5:O6"/>
    <mergeCell ref="P5:P6"/>
    <mergeCell ref="Q5:Q6"/>
    <mergeCell ref="R5:R6"/>
    <mergeCell ref="S5:S6"/>
    <mergeCell ref="T5:T6"/>
    <mergeCell ref="H5:H6"/>
    <mergeCell ref="C5:C6"/>
    <mergeCell ref="D5:D6"/>
    <mergeCell ref="E5:E6"/>
    <mergeCell ref="F5:F6"/>
    <mergeCell ref="G5:G6"/>
  </mergeCells>
  <pageMargins left="0.19685039370078741" right="0.19685039370078741" top="0.23622047244094491" bottom="0.23622047244094491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08.05.26</vt:lpstr>
      <vt:lpstr>'прайс 08.05.26'!Заголовки_для_печати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Kors161</cp:lastModifiedBy>
  <dcterms:created xsi:type="dcterms:W3CDTF">2025-02-14T12:09:06Z</dcterms:created>
  <dcterms:modified xsi:type="dcterms:W3CDTF">2026-07-03T08:52:25Z</dcterms:modified>
</cp:coreProperties>
</file>